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aPasta_de_trabalho" defaultThemeVersion="124226"/>
  <mc:AlternateContent xmlns:mc="http://schemas.openxmlformats.org/markup-compatibility/2006">
    <mc:Choice Requires="x15">
      <x15ac:absPath xmlns:x15ac="http://schemas.microsoft.com/office/spreadsheetml/2010/11/ac" url="C:\Users\09002718\Desktop\"/>
    </mc:Choice>
  </mc:AlternateContent>
  <bookViews>
    <workbookView showHorizontalScroll="0" showVerticalScroll="0" xWindow="0" yWindow="0" windowWidth="20460" windowHeight="7665"/>
  </bookViews>
  <sheets>
    <sheet name="Contratos" sheetId="1" r:id="rId1"/>
    <sheet name="Plan1" sheetId="2" r:id="rId2"/>
  </sheets>
  <definedNames>
    <definedName name="_xlnm._FilterDatabase" localSheetId="0" hidden="1">Contratos!$J$2:$U$2</definedName>
    <definedName name="_xlnm.Print_Area" localSheetId="0">Contratos!$A$1:$V$172</definedName>
  </definedNames>
  <calcPr calcId="162913"/>
</workbook>
</file>

<file path=xl/calcChain.xml><?xml version="1.0" encoding="utf-8"?>
<calcChain xmlns="http://schemas.openxmlformats.org/spreadsheetml/2006/main">
  <c r="M102" i="1" l="1"/>
  <c r="M305" i="1" l="1"/>
  <c r="M85" i="1" l="1"/>
  <c r="M290" i="1" l="1"/>
  <c r="M168" i="1" l="1"/>
  <c r="M164" i="1" l="1"/>
  <c r="M182" i="1" l="1"/>
  <c r="M112" i="1" l="1"/>
  <c r="M107" i="1" l="1"/>
  <c r="M286" i="1" l="1"/>
  <c r="M175" i="1" l="1"/>
  <c r="M273" i="1" l="1"/>
  <c r="M82" i="1" l="1"/>
  <c r="M257" i="1" l="1"/>
  <c r="M270" i="1" l="1"/>
  <c r="M24" i="1" l="1"/>
  <c r="M285" i="1" l="1"/>
  <c r="M146" i="1" l="1"/>
  <c r="M216" i="1" l="1"/>
  <c r="M266" i="1" l="1"/>
  <c r="M145" i="1" l="1"/>
  <c r="M227" i="1" l="1"/>
  <c r="M192" i="1" l="1"/>
  <c r="M115" i="1" l="1"/>
  <c r="M208" i="1" l="1"/>
  <c r="M68" i="1" l="1"/>
  <c r="M292" i="1" l="1"/>
  <c r="M65" i="1" l="1"/>
  <c r="M88" i="1" l="1"/>
  <c r="M229" i="1" l="1"/>
  <c r="M312" i="1" l="1"/>
  <c r="M241" i="1" l="1"/>
  <c r="M12" i="1" l="1"/>
  <c r="M207" i="1" l="1"/>
  <c r="M255" i="1" l="1"/>
  <c r="M166" i="1" l="1"/>
  <c r="M291" i="1" l="1"/>
  <c r="M104" i="1" l="1"/>
  <c r="M309" i="1" l="1"/>
  <c r="M90" i="1" l="1"/>
  <c r="M29" i="1" l="1"/>
  <c r="M284" i="1" l="1"/>
  <c r="M56" i="1" l="1"/>
  <c r="M283" i="1" l="1"/>
  <c r="M37" i="1" l="1"/>
  <c r="M119" i="1" l="1"/>
  <c r="M315" i="1" l="1"/>
  <c r="M36" i="1" l="1"/>
  <c r="M282" i="1" l="1"/>
  <c r="M281" i="1" l="1"/>
  <c r="M42" i="1" l="1"/>
  <c r="M280" i="1" l="1"/>
  <c r="M313" i="1" l="1"/>
  <c r="M70" i="1" l="1"/>
  <c r="M8" i="1" l="1"/>
  <c r="M177" i="1" l="1"/>
  <c r="M209" i="1"/>
  <c r="M148" i="1" l="1"/>
  <c r="M147" i="1" l="1"/>
  <c r="M213" i="1" l="1"/>
  <c r="M259" i="1" l="1"/>
  <c r="M186" i="1" l="1"/>
  <c r="M267" i="1" l="1"/>
  <c r="M86" i="1" l="1"/>
  <c r="M181" i="1" l="1"/>
  <c r="M214" i="1" l="1"/>
  <c r="M67" i="1" l="1"/>
  <c r="M118" i="1" l="1"/>
  <c r="M260" i="1" l="1"/>
  <c r="M191" i="1" l="1"/>
  <c r="M337" i="1" l="1"/>
  <c r="M75" i="1"/>
  <c r="M245" i="1"/>
  <c r="M7" i="1"/>
  <c r="M203" i="1"/>
  <c r="M110" i="1" l="1"/>
  <c r="M256" i="1"/>
  <c r="M334" i="1" l="1"/>
  <c r="M321" i="1" l="1"/>
  <c r="M320" i="1" l="1"/>
  <c r="M328" i="1" l="1"/>
  <c r="M223" i="1" l="1"/>
  <c r="M156" i="1" l="1"/>
  <c r="M240" i="1" l="1"/>
  <c r="M106" i="1" l="1"/>
  <c r="M224" i="1" l="1"/>
  <c r="M222" i="1"/>
  <c r="M221" i="1"/>
  <c r="M220" i="1"/>
  <c r="M219" i="1"/>
  <c r="M218" i="1"/>
  <c r="M217" i="1"/>
  <c r="M212" i="1"/>
  <c r="M113" i="1" l="1"/>
  <c r="M279" i="1" l="1"/>
  <c r="M81" i="1" l="1"/>
  <c r="M238" i="1" l="1"/>
  <c r="M35" i="1" l="1"/>
  <c r="M239" i="1" l="1"/>
  <c r="M58" i="1" l="1"/>
  <c r="M323" i="1" l="1"/>
  <c r="M302" i="1" l="1"/>
  <c r="M299" i="1" l="1"/>
  <c r="M242" i="1" l="1"/>
  <c r="M189" i="1" l="1"/>
  <c r="M330" i="1" l="1"/>
  <c r="M152" i="1" l="1"/>
  <c r="M205" i="1" l="1"/>
  <c r="M258" i="1" l="1"/>
  <c r="M34" i="1" l="1"/>
  <c r="M300" i="1" l="1"/>
  <c r="M248" i="1" l="1"/>
  <c r="M142" i="1" l="1"/>
  <c r="M117" i="1" l="1"/>
  <c r="M308" i="1" l="1"/>
  <c r="M150" i="1" l="1"/>
  <c r="M69" i="1" l="1"/>
  <c r="M162" i="1" l="1"/>
  <c r="M307" i="1" l="1"/>
  <c r="M314" i="1" l="1"/>
  <c r="M5" i="1" l="1"/>
  <c r="M6" i="1"/>
  <c r="M9" i="1"/>
  <c r="M10" i="1"/>
  <c r="M18" i="1"/>
  <c r="M21" i="1"/>
  <c r="M22" i="1"/>
  <c r="M23" i="1"/>
  <c r="M26" i="1"/>
  <c r="M28" i="1"/>
  <c r="M30" i="1"/>
  <c r="M32" i="1"/>
  <c r="M33" i="1"/>
  <c r="M38" i="1"/>
  <c r="M39" i="1"/>
  <c r="M40" i="1"/>
  <c r="M41" i="1"/>
  <c r="M43" i="1"/>
  <c r="M44" i="1"/>
  <c r="M45" i="1"/>
  <c r="M46" i="1"/>
  <c r="M54" i="1"/>
  <c r="M55" i="1"/>
  <c r="M57" i="1"/>
  <c r="M59" i="1"/>
  <c r="M61" i="1"/>
  <c r="M62" i="1"/>
  <c r="M63" i="1"/>
  <c r="M73" i="1"/>
  <c r="M74" i="1"/>
  <c r="M77" i="1"/>
  <c r="M78" i="1"/>
  <c r="M79" i="1"/>
  <c r="M80" i="1"/>
  <c r="M91" i="1"/>
  <c r="M92" i="1"/>
  <c r="M93" i="1"/>
  <c r="M97" i="1"/>
  <c r="M98" i="1"/>
  <c r="M99" i="1"/>
  <c r="M100" i="1"/>
  <c r="M103" i="1"/>
  <c r="M105" i="1"/>
  <c r="M108" i="1"/>
  <c r="M109" i="1"/>
  <c r="M125" i="1"/>
  <c r="M133" i="1"/>
  <c r="M134" i="1"/>
  <c r="M138" i="1"/>
  <c r="M139" i="1"/>
  <c r="M143" i="1"/>
  <c r="M144" i="1"/>
  <c r="M149" i="1"/>
  <c r="M151" i="1"/>
  <c r="M163" i="1"/>
  <c r="M165" i="1"/>
  <c r="M167" i="1"/>
  <c r="M169" i="1"/>
  <c r="M185" i="1"/>
  <c r="M197" i="1"/>
  <c r="M198" i="1"/>
  <c r="M200" i="1"/>
  <c r="M201" i="1"/>
  <c r="M202" i="1"/>
  <c r="M204" i="1"/>
  <c r="M225" i="1"/>
  <c r="M226" i="1"/>
  <c r="M232" i="1"/>
  <c r="M235" i="1"/>
  <c r="M236" i="1"/>
  <c r="M237" i="1"/>
  <c r="M243" i="1"/>
  <c r="M249" i="1"/>
  <c r="M250" i="1"/>
  <c r="M251" i="1"/>
  <c r="M252" i="1"/>
  <c r="M253" i="1"/>
  <c r="M254" i="1"/>
  <c r="M261" i="1"/>
  <c r="M265" i="1"/>
  <c r="M272" i="1"/>
  <c r="M274" i="1"/>
  <c r="M275" i="1"/>
  <c r="M276" i="1"/>
  <c r="M277" i="1"/>
  <c r="M278" i="1"/>
  <c r="M287" i="1"/>
  <c r="M288" i="1"/>
  <c r="M289" i="1"/>
  <c r="M303" i="1"/>
  <c r="M306" i="1"/>
  <c r="M316" i="1"/>
  <c r="M318" i="1"/>
  <c r="M324" i="1"/>
  <c r="M325" i="1"/>
  <c r="M326" i="1"/>
  <c r="M327" i="1"/>
  <c r="M329" i="1"/>
  <c r="M333" i="1"/>
  <c r="H24" i="2" l="1"/>
  <c r="D28" i="2"/>
  <c r="D21" i="2"/>
  <c r="D15" i="2"/>
  <c r="D9" i="2"/>
  <c r="G24" i="2"/>
  <c r="C15" i="2"/>
  <c r="C21" i="2"/>
  <c r="C9" i="2"/>
  <c r="C28" i="2"/>
</calcChain>
</file>

<file path=xl/sharedStrings.xml><?xml version="1.0" encoding="utf-8"?>
<sst xmlns="http://schemas.openxmlformats.org/spreadsheetml/2006/main" count="7367" uniqueCount="2238">
  <si>
    <t>CNPJ / CPF</t>
  </si>
  <si>
    <t>CONTRATADO</t>
  </si>
  <si>
    <t>OBJETO DO CONTRATO</t>
  </si>
  <si>
    <t>COMODATO</t>
  </si>
  <si>
    <t>VIGÊNCIA INICIAL</t>
  </si>
  <si>
    <t>VIGÊNCIA FINAL</t>
  </si>
  <si>
    <t>VALOR MENSAL</t>
  </si>
  <si>
    <t>VALOR TOTAL</t>
  </si>
  <si>
    <t>AÇÃO</t>
  </si>
  <si>
    <t>CLASSIFICAÇÃO ECONÔMICA</t>
  </si>
  <si>
    <t>FISCAL</t>
  </si>
  <si>
    <t>UPG</t>
  </si>
  <si>
    <t>SIGLA SETOR</t>
  </si>
  <si>
    <t>Abbott Laboratórios do Brasil Ltda</t>
  </si>
  <si>
    <t>-</t>
  </si>
  <si>
    <t>Não</t>
  </si>
  <si>
    <t>002</t>
  </si>
  <si>
    <t>255</t>
  </si>
  <si>
    <t>022</t>
  </si>
  <si>
    <t>Lúcia de Fátima Oliveira</t>
  </si>
  <si>
    <t>262</t>
  </si>
  <si>
    <t>ADC</t>
  </si>
  <si>
    <t>João Raimundo Venâncio</t>
  </si>
  <si>
    <t>Nilda Maria Campos Lucena</t>
  </si>
  <si>
    <t>027</t>
  </si>
  <si>
    <t>Administradora Metrópole - Administração e Corretagem de Imóveis Ltda</t>
  </si>
  <si>
    <t>17.510.009/0001-45</t>
  </si>
  <si>
    <t>226</t>
  </si>
  <si>
    <t>015</t>
  </si>
  <si>
    <t>430</t>
  </si>
  <si>
    <t>504</t>
  </si>
  <si>
    <t>013</t>
  </si>
  <si>
    <t>393</t>
  </si>
  <si>
    <t>JFO</t>
  </si>
  <si>
    <t>Márcio Rinco Rocha</t>
  </si>
  <si>
    <t>260</t>
  </si>
  <si>
    <t>019</t>
  </si>
  <si>
    <t>Denise do Socorro Guimarães</t>
  </si>
  <si>
    <t>Aparecida de Fátima Gomes</t>
  </si>
  <si>
    <t>012</t>
  </si>
  <si>
    <t>652</t>
  </si>
  <si>
    <t>Samira El Bayeh</t>
  </si>
  <si>
    <t>011</t>
  </si>
  <si>
    <t>301</t>
  </si>
  <si>
    <t>Elder Fernando Dias Ferraz</t>
  </si>
  <si>
    <t>1056</t>
  </si>
  <si>
    <t>020</t>
  </si>
  <si>
    <t>Tânia Mara da Silveira Santos</t>
  </si>
  <si>
    <t>06.981.180/0001-16</t>
  </si>
  <si>
    <t>024</t>
  </si>
  <si>
    <t>264</t>
  </si>
  <si>
    <t>010</t>
  </si>
  <si>
    <t>615</t>
  </si>
  <si>
    <t>1010</t>
  </si>
  <si>
    <t>017</t>
  </si>
  <si>
    <t>01.183.525/0001-72</t>
  </si>
  <si>
    <t>Control Lab Controle de Qualidade para Laboratórios Ltda</t>
  </si>
  <si>
    <t>29.511.607/0001-18</t>
  </si>
  <si>
    <t>71.208.516/0001-74</t>
  </si>
  <si>
    <t>253</t>
  </si>
  <si>
    <t>Diamed Latino América S/A</t>
  </si>
  <si>
    <t>71.015.853/0001-45</t>
  </si>
  <si>
    <t>014</t>
  </si>
  <si>
    <t>689</t>
  </si>
  <si>
    <t>241</t>
  </si>
  <si>
    <t>261</t>
  </si>
  <si>
    <t>Empresa Brasileira de Correios e Telégrafos</t>
  </si>
  <si>
    <t>34.028.316/0015-09</t>
  </si>
  <si>
    <t>282</t>
  </si>
  <si>
    <t>Alessandro Moreira Ferreira</t>
  </si>
  <si>
    <t>49.601.107/0001-84</t>
  </si>
  <si>
    <t>Sim</t>
  </si>
  <si>
    <t>Luciana Marinho Monteiro Cerqueira</t>
  </si>
  <si>
    <t>T.GCQ</t>
  </si>
  <si>
    <t>258</t>
  </si>
  <si>
    <t>023</t>
  </si>
  <si>
    <t>231</t>
  </si>
  <si>
    <t>Flávia Naves Givisiez</t>
  </si>
  <si>
    <t>Método Telecomunicações e Comércio Ltda</t>
  </si>
  <si>
    <t>33.224.254/0001-42</t>
  </si>
  <si>
    <t>541</t>
  </si>
  <si>
    <t>265</t>
  </si>
  <si>
    <t>Oracle do Brasil Sistemas Ltda</t>
  </si>
  <si>
    <t>59.456.277/0006-80</t>
  </si>
  <si>
    <t>16.636.540/0001-04</t>
  </si>
  <si>
    <t>Serquip - Tratamento de Resíduos MG Ltda</t>
  </si>
  <si>
    <t>05.266.324/0003-51</t>
  </si>
  <si>
    <t>03.887.016/0001-56</t>
  </si>
  <si>
    <t>356</t>
  </si>
  <si>
    <t>09.524.545/0001-71</t>
  </si>
  <si>
    <t>U. EXEC.</t>
  </si>
  <si>
    <t>URA</t>
  </si>
  <si>
    <t>SLA</t>
  </si>
  <si>
    <t>MOC</t>
  </si>
  <si>
    <t>PAL</t>
  </si>
  <si>
    <t>ITU</t>
  </si>
  <si>
    <t>GOV</t>
  </si>
  <si>
    <t>SJR</t>
  </si>
  <si>
    <t>HBH</t>
  </si>
  <si>
    <t>CET</t>
  </si>
  <si>
    <t>DIV</t>
  </si>
  <si>
    <t>POC</t>
  </si>
  <si>
    <t>PMI</t>
  </si>
  <si>
    <t>PNO</t>
  </si>
  <si>
    <t>ALP</t>
  </si>
  <si>
    <t>UDI</t>
  </si>
  <si>
    <t xml:space="preserve">Não </t>
  </si>
  <si>
    <t>U.R.</t>
  </si>
  <si>
    <t>MCU</t>
  </si>
  <si>
    <t>SIM</t>
  </si>
  <si>
    <t>Gisele de Fátima Melo</t>
  </si>
  <si>
    <t>MÊS FINAL</t>
  </si>
  <si>
    <t>ANO FINAL</t>
  </si>
  <si>
    <t>05</t>
  </si>
  <si>
    <t>09</t>
  </si>
  <si>
    <t>01</t>
  </si>
  <si>
    <t>11</t>
  </si>
  <si>
    <t>08</t>
  </si>
  <si>
    <t>10</t>
  </si>
  <si>
    <t>04</t>
  </si>
  <si>
    <t>06</t>
  </si>
  <si>
    <t>12</t>
  </si>
  <si>
    <t>07</t>
  </si>
  <si>
    <t>02</t>
  </si>
  <si>
    <t>03</t>
  </si>
  <si>
    <t>13.376.524/0001-23</t>
  </si>
  <si>
    <t>CEMIG Distribuição S/A</t>
  </si>
  <si>
    <t>Moisés Patrocínio da Silva</t>
  </si>
  <si>
    <t>51.744.837/0001-86</t>
  </si>
  <si>
    <t>nilda.lucena@hemominas.mg.gov.br</t>
  </si>
  <si>
    <t>denise.guimaraes@hemominas.mg.gov.br</t>
  </si>
  <si>
    <t>aparecida.gomes@hemominas.mg.gov.br</t>
  </si>
  <si>
    <t>nilba.pinheiro@hemominas.mg.gov.br</t>
  </si>
  <si>
    <t>renatha.blasco@hemominas.mg.gov.br</t>
  </si>
  <si>
    <t>moises.patrocinio@hemominas.mg.gov.br</t>
  </si>
  <si>
    <t>00.997.458/0001-67</t>
  </si>
  <si>
    <t>Márcia Regina Luis</t>
  </si>
  <si>
    <t>SIGED</t>
  </si>
  <si>
    <t>Nº</t>
  </si>
  <si>
    <t>CONTRATO PORTAL</t>
  </si>
  <si>
    <t>12.148.119.0001-95</t>
  </si>
  <si>
    <t>Fornecimento de energia elétrica - JFO</t>
  </si>
  <si>
    <t>RESPONSÁVEL TÉCNICO</t>
  </si>
  <si>
    <t>Luciana Cayres Schmidt</t>
  </si>
  <si>
    <t>Adauto Rocha dos Santos</t>
  </si>
  <si>
    <t>3459/14</t>
  </si>
  <si>
    <t>2656/2014</t>
  </si>
  <si>
    <t>Laiz Elena Brasil Marzano</t>
  </si>
  <si>
    <t>laiz.marzano@hemominas.mg.gov.br</t>
  </si>
  <si>
    <t>Sofis Informática Ltda</t>
  </si>
  <si>
    <t>29.366.523/0001-38</t>
  </si>
  <si>
    <t>luciana.marinho@hemominas.mg.gov.br</t>
  </si>
  <si>
    <t>Maria José Sousa Pereira Trancoso</t>
  </si>
  <si>
    <t>Algar Telecom S/A</t>
  </si>
  <si>
    <t>T.GLA.CIH</t>
  </si>
  <si>
    <t>Fornecimento de energia elétrica - GOV</t>
  </si>
  <si>
    <t>Paulo José Cifuentes Gonçalves</t>
  </si>
  <si>
    <t>56.998.701/0032-12</t>
  </si>
  <si>
    <t>samira.bayeh@hemominas.mg.gov.br</t>
  </si>
  <si>
    <t>Kátia Nogueira</t>
  </si>
  <si>
    <t>Diogo Wanis Lara</t>
  </si>
  <si>
    <t>19.201.128/0001-41</t>
  </si>
  <si>
    <t>249</t>
  </si>
  <si>
    <t>BET</t>
  </si>
  <si>
    <t>804</t>
  </si>
  <si>
    <t>47649/2014</t>
  </si>
  <si>
    <t>40.432.544/0001-47</t>
  </si>
  <si>
    <t>luciana.cayres@hemominas.mg.gov.br</t>
  </si>
  <si>
    <t>Claro S/A</t>
  </si>
  <si>
    <t>40.432.544/0112-62</t>
  </si>
  <si>
    <t>Locação de 01 (um) imóvel situado na Rua Grão Pará, nº 882 - Santa Efigênia, Belo Horizonte/MG, composto de hall de entrada, 02 (dois) pavimentos de garagem, pilotis e salas do 4º ao 8º andares, totalizando área de aproximadamente, 3.856,16 m².</t>
  </si>
  <si>
    <t>Fresenius Hemocare Brasil Ltda.</t>
  </si>
  <si>
    <t>Ivone França Souto Borborema</t>
  </si>
  <si>
    <t>Ricardo Rocha Moreira Júnior</t>
  </si>
  <si>
    <t>Cinco - Confiança Indústria e Comércio Ltda</t>
  </si>
  <si>
    <t>05.075.964/0001-12</t>
  </si>
  <si>
    <t>25.354.812/0001-66</t>
  </si>
  <si>
    <t>Tecno Temp Comércio Instalação e Manutenção Ltda - EPP</t>
  </si>
  <si>
    <t>Nathália Gomide Cruz</t>
  </si>
  <si>
    <t>Atenas Elevadores Ltda</t>
  </si>
  <si>
    <t>10.658.360/0001-39</t>
  </si>
  <si>
    <t>00.822.938/0001-97</t>
  </si>
  <si>
    <t>Antônio Ferreira de Oliveira Filho</t>
  </si>
  <si>
    <t>02.323.120/0002-36</t>
  </si>
  <si>
    <t>Leandro Oliveira Costa</t>
  </si>
  <si>
    <t>alessandro.ferreira@hemominas.mg.gov.br</t>
  </si>
  <si>
    <t>antonio.ferreira@hemominas.mg.gov.br</t>
  </si>
  <si>
    <t>paulo.cifuentes@hemominas.mg.gov.br</t>
  </si>
  <si>
    <t>joao.venancio@hemominas.mg.gov.br</t>
  </si>
  <si>
    <t>thiago.santos@hemominas.mg.gov.br</t>
  </si>
  <si>
    <t>Felipe Carlos Brito de Souza</t>
  </si>
  <si>
    <t>Fujicom Comércio de Materiais Hospitalares e Importação Ltda</t>
  </si>
  <si>
    <t>Tecnogera Locação e Transformação de Energia S/A</t>
  </si>
  <si>
    <t>08.100.057/0001-74</t>
  </si>
  <si>
    <t>05.381.960/0001-62</t>
  </si>
  <si>
    <t>3 3 90 30 17</t>
  </si>
  <si>
    <t>3 3 90 39 21</t>
  </si>
  <si>
    <t>3 3 90 30 13</t>
  </si>
  <si>
    <t>3 3 90 39 99</t>
  </si>
  <si>
    <t>3 3 90 39 20</t>
  </si>
  <si>
    <t>3 3 90 30 08</t>
  </si>
  <si>
    <t>3 3 90 39 19</t>
  </si>
  <si>
    <t>3 3 90 39 61</t>
  </si>
  <si>
    <t>3 3 90 39 03</t>
  </si>
  <si>
    <t>3 3 90 37 02</t>
  </si>
  <si>
    <t>3 3 90 39 22</t>
  </si>
  <si>
    <t>3 3 90 39 06</t>
  </si>
  <si>
    <t>3 3 90 39 69</t>
  </si>
  <si>
    <t>3 3 90 30 10</t>
  </si>
  <si>
    <t>3 3 90 39 17</t>
  </si>
  <si>
    <t>3 3 90 39 15</t>
  </si>
  <si>
    <t>3 3 90 39 59</t>
  </si>
  <si>
    <t xml:space="preserve">Locação do imóvel situado na Rua Simão Antônio, nº 149, Bairro Cincão, em Contagem, MG, para o Almoxarifado Central da Fundação Hemominas. Registro de novo processo para correção de recomendações da Auditoria da Fundação Hemominas, relacionadas ao item de serviço e valor registrado para encargos. </t>
  </si>
  <si>
    <t>Renilson Gonçalves de Matos</t>
  </si>
  <si>
    <t>renilson.matos@hemominas.mg.gov.br</t>
  </si>
  <si>
    <t>65.295.172/0001-85</t>
  </si>
  <si>
    <t>FGF Comércio e Serviços de Esterilização em Óxido de Etileno Ltda</t>
  </si>
  <si>
    <t>01.805.305/0001-33</t>
  </si>
  <si>
    <t>Consórcio Empreendedor Shopping Estação BH</t>
  </si>
  <si>
    <t>PAS</t>
  </si>
  <si>
    <t>Argus Científica Ltda - EPP</t>
  </si>
  <si>
    <t>71.323.117/0001-54</t>
  </si>
  <si>
    <t>Allegra Tecnologia Ltda - ME</t>
  </si>
  <si>
    <t>Nilba Valéria Pinheiro de Oliveira</t>
  </si>
  <si>
    <t>Fornecimento de energia elétrica - HBH</t>
  </si>
  <si>
    <t>adauto.santos@hemominas.mg.gov.br</t>
  </si>
  <si>
    <t>Thiago Euzébio dos Santos</t>
  </si>
  <si>
    <t>Gabriela Coelho de Rezende</t>
  </si>
  <si>
    <t>CMG Diagnóstica Ltda</t>
  </si>
  <si>
    <t>04.615.966/0001-94</t>
  </si>
  <si>
    <t>flavia.givisiez@hemominas.mg.gov.br</t>
  </si>
  <si>
    <t>Associação Profisionalizante do Menor de Belo Horizonte - ASSPROM</t>
  </si>
  <si>
    <t>3 3 90 35 02</t>
  </si>
  <si>
    <t>1106</t>
  </si>
  <si>
    <t>marcio.rocha@hemominas.mg.gov.br
jf.gadm@hemominas.mg.gov.br</t>
  </si>
  <si>
    <t>Terra Consultoria e Análises Ambientais Ltda - ME</t>
  </si>
  <si>
    <t>09.115.746/0001-15</t>
  </si>
  <si>
    <t>Prestação de serviços de Informática: Acesso a Solução de Business Intelligence e Capacitação em Solução de Business Intelligence.</t>
  </si>
  <si>
    <t>renata.silva@hemominas.mg.gov.br</t>
  </si>
  <si>
    <t>Conforto Ambiental Tecnologia em Despoluição Ambiental Ltda - EPP</t>
  </si>
  <si>
    <t>15.865.630/0001-04</t>
  </si>
  <si>
    <t>23.499.696/0001-48</t>
  </si>
  <si>
    <t>Ângela Cal Leal Carneiro - ME</t>
  </si>
  <si>
    <t>24.229.792/0001-39</t>
  </si>
  <si>
    <t>Beatriz Nogueira de Carvalho</t>
  </si>
  <si>
    <t>ACI Comércio Eireli - EPP</t>
  </si>
  <si>
    <t>71.208.094/0001-37</t>
  </si>
  <si>
    <t>Maria Lúcia Soares de Moura</t>
  </si>
  <si>
    <t>maria.lucia@hemominas.mg.gov.br</t>
  </si>
  <si>
    <t>Nilza de Melo Pereira</t>
  </si>
  <si>
    <t>Maria José Moreira</t>
  </si>
  <si>
    <t>maria.moreira@hemominas.mg.gov.br</t>
  </si>
  <si>
    <t>Pro-Rad Consultores em Radioproteção S/S Ltda</t>
  </si>
  <si>
    <t>87.389.086/0001-74</t>
  </si>
  <si>
    <t>9143.942/17</t>
  </si>
  <si>
    <t>Belo Horizonte Negócios Imobiliários Ltda - ME</t>
  </si>
  <si>
    <t>18.026.400/0001-31</t>
  </si>
  <si>
    <t>Locação de 01 (um) imóvel situado na Avenida Carandaí, nº 88 e 90, Bairro Funcionários, Belo Horizonte/MG.</t>
  </si>
  <si>
    <t>3253/2017</t>
  </si>
  <si>
    <t>felipe.brito@hemominas.mg.gov.br</t>
  </si>
  <si>
    <t>Sônia Mara Nunes da Silva</t>
  </si>
  <si>
    <t>13708/2017</t>
  </si>
  <si>
    <t>Luiz Carlos Moreira</t>
  </si>
  <si>
    <t>9157.184/17</t>
  </si>
  <si>
    <t>Prestação de serviço de fornecimento de refresco adoçado.</t>
  </si>
  <si>
    <t>gisele.melo@hemominas.mg.gov.br</t>
  </si>
  <si>
    <t>19055/2017</t>
  </si>
  <si>
    <t>4 4 90 52 09</t>
  </si>
  <si>
    <t>9149.711/17</t>
  </si>
  <si>
    <t>TF Engenharia e Representações Ltda</t>
  </si>
  <si>
    <t>23.972.729/0001-25</t>
  </si>
  <si>
    <t>Prestação de serviço de manutenção corretiva e preventiva de grupos geradores.</t>
  </si>
  <si>
    <t>11565/2017</t>
  </si>
  <si>
    <t>Fornecimento de energia elétrica - CETEBIO</t>
  </si>
  <si>
    <t>9162.753/17</t>
  </si>
  <si>
    <t>24.373.765/0001-35</t>
  </si>
  <si>
    <t>Prestação de Serviço de produção e fornecimento de sanduíche natural.</t>
  </si>
  <si>
    <t>18788/2017</t>
  </si>
  <si>
    <t>Fornecimento de energia elétrica - MOC</t>
  </si>
  <si>
    <t>9157.068/17</t>
  </si>
  <si>
    <t>Prestação de serviço de limpeza de dutos do sistema de ar condicionado central do Hemocentro de Belo Horizonte.</t>
  </si>
  <si>
    <t>20303/2017</t>
  </si>
  <si>
    <t>Perim Imóveis Ltda - ME</t>
  </si>
  <si>
    <t>42.828.145/0001-25</t>
  </si>
  <si>
    <t>9166.108/17</t>
  </si>
  <si>
    <r>
      <t xml:space="preserve">9166108
</t>
    </r>
    <r>
      <rPr>
        <b/>
        <sz val="8"/>
        <color indexed="10"/>
        <rFont val="Arial"/>
        <family val="2"/>
      </rPr>
      <t>9157043</t>
    </r>
  </si>
  <si>
    <t>Locação do imóvel situado à Rua Barão do Rio Branco, nº 707, Centro, Governador Valadares/MG, para instalação de setores administrativos do Hemocentro Regional de Governador Valadares. (Registro de novo processo em substituição ao contrato nº 9157.043/17, tendo em vista a alteração da procuradoria para Perim Imóveis).</t>
  </si>
  <si>
    <t>9164.517/17</t>
  </si>
  <si>
    <t>23206/2017</t>
  </si>
  <si>
    <t>9164.612/17</t>
  </si>
  <si>
    <t>13706/2017</t>
  </si>
  <si>
    <t>HJK</t>
  </si>
  <si>
    <t>9165.784/17</t>
  </si>
  <si>
    <t>Locação de imóvel situado à Av. Cristiano Machado, nº 11.833, Bairro Vila Clóris, Belo Horizonte/MG, Shopping Estação BH.</t>
  </si>
  <si>
    <t>2022</t>
  </si>
  <si>
    <t>6595/2017</t>
  </si>
  <si>
    <t>Arlindo Pires - Soluções em Engenharia Mecânica Ltda - ME</t>
  </si>
  <si>
    <t>T.GLA.HLA</t>
  </si>
  <si>
    <t>9165.801/17</t>
  </si>
  <si>
    <t>20013/2017</t>
  </si>
  <si>
    <t>32734/2017</t>
  </si>
  <si>
    <t>Fan Clima Ar Condicionado Ltda - ME</t>
  </si>
  <si>
    <t>19.370.801/0001-77</t>
  </si>
  <si>
    <t>Prestação de serviço de manutenção de ar condicionado do Hemonúcleo de Divinópolis.</t>
  </si>
  <si>
    <t>18196/2017</t>
  </si>
  <si>
    <t>9171.996/18</t>
  </si>
  <si>
    <t>9170.595/18</t>
  </si>
  <si>
    <t>Ambiente Ar Condicionado Eireli - ME</t>
  </si>
  <si>
    <t>9176.005/18</t>
  </si>
  <si>
    <t>Easytech Serviços Técnicos Ltda - EPP</t>
  </si>
  <si>
    <t>17.232.997/0001-08</t>
  </si>
  <si>
    <t>Prestação de serviço de manutenção em câmaras frias do Hemocentro Regional de Uberlândia.</t>
  </si>
  <si>
    <t>marcia.luis@hemominas.mg.gov.br</t>
  </si>
  <si>
    <t>28397/2017</t>
  </si>
  <si>
    <t>Sindeaux e Braga Ltda - ME</t>
  </si>
  <si>
    <t>02.011.744/0001-37</t>
  </si>
  <si>
    <t>Rodrigo Guilherme de Oliveira Rosa</t>
  </si>
  <si>
    <t>9170.715/18</t>
  </si>
  <si>
    <t>Prestação de serviço de manutenção de analisador de bioensaios CM250.</t>
  </si>
  <si>
    <t>27184/2017</t>
  </si>
  <si>
    <t>3 3 90 40 02</t>
  </si>
  <si>
    <t>3 3 90 40 03</t>
  </si>
  <si>
    <t>3 3 90 40 04</t>
  </si>
  <si>
    <t>sonia.nunes@hemominas.mg.gov.br</t>
  </si>
  <si>
    <t>9179.824/18</t>
  </si>
  <si>
    <t>Aquisição de lâminas de cobre ou elemento selante por radiofrequência.</t>
  </si>
  <si>
    <t>3 3 90 30 24</t>
  </si>
  <si>
    <t>36632/2017</t>
  </si>
  <si>
    <t>9178.143/18</t>
  </si>
  <si>
    <t>CIMCORP Comércio e Serviços de Tecnologia de Informática Ltda</t>
  </si>
  <si>
    <t>04.352.711/0001-86</t>
  </si>
  <si>
    <t>Prestação de serviço de suporte técnico a ambiente operacional de servidores e banco de dados.</t>
  </si>
  <si>
    <t>17163/2017</t>
  </si>
  <si>
    <r>
      <t>MGS - Minas Gerais Administração e Serviços S/A -</t>
    </r>
    <r>
      <rPr>
        <b/>
        <sz val="8"/>
        <color indexed="10"/>
        <rFont val="Arial"/>
        <family val="2"/>
      </rPr>
      <t xml:space="preserve"> (Contrato corporativo)</t>
    </r>
  </si>
  <si>
    <t>9179.927/18</t>
  </si>
  <si>
    <t>Elevadores Módulo Ltda - ME</t>
  </si>
  <si>
    <t>Prestação de serviço de manutenção corretiva e preventiva do elevador social.</t>
  </si>
  <si>
    <t>38412/2017</t>
  </si>
  <si>
    <t>9181.306/18</t>
  </si>
  <si>
    <t>Prestação de serviço de manutenção e calibração em ultrapurificadores Millipore</t>
  </si>
  <si>
    <t>42348/2017</t>
  </si>
  <si>
    <t>Extincêndio Valadares Ltda - EPP</t>
  </si>
  <si>
    <t>9181.245/18</t>
  </si>
  <si>
    <t>Associação Brasileira de Histocompatibilidade - ABH</t>
  </si>
  <si>
    <t>Prestação de serviço de Controle de Qualidade através de ensaios de proficiência e boas práticas.</t>
  </si>
  <si>
    <t>10935/2018</t>
  </si>
  <si>
    <t>TEC</t>
  </si>
  <si>
    <t>LMC Medição e Controle Eireli - ME</t>
  </si>
  <si>
    <t>27.498.289/0001-77</t>
  </si>
  <si>
    <t>2320.01.0000920/2018-07</t>
  </si>
  <si>
    <t>2320.01.0000939/2018-76</t>
  </si>
  <si>
    <t>NÚMERO SEI</t>
  </si>
  <si>
    <t>2320.01.0000989/2018-84</t>
  </si>
  <si>
    <t>9187.687/18</t>
  </si>
  <si>
    <t>Procedata Informática Ltda</t>
  </si>
  <si>
    <t>65.181.075/0001-61</t>
  </si>
  <si>
    <t>Prestação de serviço de Extensão de Garantia e Suporte Técnico (Lote 01).</t>
  </si>
  <si>
    <t>41866/2017</t>
  </si>
  <si>
    <t>2320.01.0001057/2018-91</t>
  </si>
  <si>
    <t>9192.508/18</t>
  </si>
  <si>
    <t>Prestação de serviço de monitoramento e análise da qualidade do ar.</t>
  </si>
  <si>
    <t>3742/2018</t>
  </si>
  <si>
    <t>2320.01.0001152/2018-48</t>
  </si>
  <si>
    <t>Renatha Samantha Martins Blasco</t>
  </si>
  <si>
    <t>2320.01.0001100/2018-94</t>
  </si>
  <si>
    <t>2320.01.0001029/2018-71</t>
  </si>
  <si>
    <t>2320.01.0001104/2018-83</t>
  </si>
  <si>
    <t>PGF</t>
  </si>
  <si>
    <t>Total</t>
  </si>
  <si>
    <t>ATE</t>
  </si>
  <si>
    <t>GDI</t>
  </si>
  <si>
    <t>GFC</t>
  </si>
  <si>
    <t>GIF</t>
  </si>
  <si>
    <t>GTC</t>
  </si>
  <si>
    <t>PRE</t>
  </si>
  <si>
    <t>ACS</t>
  </si>
  <si>
    <t>ASQ</t>
  </si>
  <si>
    <t>PRO</t>
  </si>
  <si>
    <t>GCQ</t>
  </si>
  <si>
    <t>GDT</t>
  </si>
  <si>
    <t>GLA</t>
  </si>
  <si>
    <t>GSA (CAT)</t>
  </si>
  <si>
    <t>Unidades Regionais</t>
  </si>
  <si>
    <t>TOTAL</t>
  </si>
  <si>
    <t>Quantitativo de Contrato por Diretoria/Gerência</t>
  </si>
  <si>
    <t>2320.01.0001231/2018-49</t>
  </si>
  <si>
    <t>9194.949/18</t>
  </si>
  <si>
    <t>2320.01.0001243/2018-16</t>
  </si>
  <si>
    <t>Prestação mensal do Serviço Telefônico Fixo Comutado (STFC), na modalidade Local (Lotes 03, 06 e 09) e LDI (Lote 23).</t>
  </si>
  <si>
    <t>22964/2018</t>
  </si>
  <si>
    <t>2320.01.0001246/2018-32</t>
  </si>
  <si>
    <t>GLG</t>
  </si>
  <si>
    <t>GRH</t>
  </si>
  <si>
    <t>GSO</t>
  </si>
  <si>
    <t>ATE/GRH/GDT</t>
  </si>
  <si>
    <t>Fonte: FPOP.G.GPO.CCO 01 VERSÃO 04 - 12/07/2018</t>
  </si>
  <si>
    <t>Grazielle Dias da Silva</t>
  </si>
  <si>
    <t>grazielle.dias@hemominas.mg.gov.br</t>
  </si>
  <si>
    <t>2320.01.0001306/2018-61</t>
  </si>
  <si>
    <t>9192.496/18</t>
  </si>
  <si>
    <t>Programa Nacional de Controle de Qualidade Ltda</t>
  </si>
  <si>
    <t>73.302.879/0001-08</t>
  </si>
  <si>
    <t>Prestação de serviço de fornecimento de programa de controle de qualidade (Lotes 02 e 04).</t>
  </si>
  <si>
    <t>18597/2017</t>
  </si>
  <si>
    <t>2320.01.0001311/2018-23</t>
  </si>
  <si>
    <t>9195.838/18</t>
  </si>
  <si>
    <t>2320.01.0001508/2018-39</t>
  </si>
  <si>
    <t>Biologística Soluções em Logística e Serviços Eireli</t>
  </si>
  <si>
    <t>07.837.315/0001-37</t>
  </si>
  <si>
    <t>Prestação de serviço de transporte de cargas.</t>
  </si>
  <si>
    <t>22753/2018</t>
  </si>
  <si>
    <t>9195.747/18</t>
  </si>
  <si>
    <t>2320.01.0001502/2018-07</t>
  </si>
  <si>
    <t xml:space="preserve">CEI - Serviços de Engenharia Ltda </t>
  </si>
  <si>
    <t>73.738.239/0001-37</t>
  </si>
  <si>
    <t>Prestação de serviço de manutenção em sistema de transmissão/geração de energia elétrica.</t>
  </si>
  <si>
    <t>6265/2018</t>
  </si>
  <si>
    <t>9195.080/18</t>
  </si>
  <si>
    <t>2320.01.0001504/2018-50</t>
  </si>
  <si>
    <t>Prestação mensal do Serviço Telefônico Fixo Comutado (STFC), na modalidade Local (Lote 07).</t>
  </si>
  <si>
    <t>9192.652/18</t>
  </si>
  <si>
    <t>2320.01.0000208/2018-25</t>
  </si>
  <si>
    <t>PRODEMGE - INF. 3553.00</t>
  </si>
  <si>
    <t>Prestação de serviços de informática: Hospedagem de Servidores; Serviço de Hospedagem em Infraestrutura Virtualizada.</t>
  </si>
  <si>
    <t>2320.01.0001620/2018-22</t>
  </si>
  <si>
    <t>Aquisição de reagentes para dosagem de hemoglobina (Lote 02).</t>
  </si>
  <si>
    <t>16336/2018</t>
  </si>
  <si>
    <t>2320.01.0001633/2018-59</t>
  </si>
  <si>
    <t>Caldas Extintores e Equipamentos Contra Incêndio Eireli</t>
  </si>
  <si>
    <t>26.614.320/0001-25</t>
  </si>
  <si>
    <t>2320.01.0001837/2018-80</t>
  </si>
  <si>
    <t>2320.01.0001862/2018-84</t>
  </si>
  <si>
    <t>2320.01.0001915/2018-11</t>
  </si>
  <si>
    <t>T.GLA.CSO</t>
  </si>
  <si>
    <t>2320.01.0001605/2018-39</t>
  </si>
  <si>
    <t>Prestação de serviços de manutenção e atualizações de software em centrais telefônicas marca Siemens modelo Hipath 3000, 4000, aparelhos analógicos e digitais marca Siemens e software de tarifação, com troca e fornecimento de peças, instalação e manutenção da solução de Voz sobre IP (Servidor SIP) operado no Data Center da Prodemge/MG.</t>
  </si>
  <si>
    <t>Prestação de serviços de Informática: Disponibilização da solução DAE Web (aplicativo e infraestrutura de hardware/software) para a geração de Documento de Arrecadação Estadual - DAE, via internet.</t>
  </si>
  <si>
    <t>9195.857/18</t>
  </si>
  <si>
    <t>marcio.rocha@hemominas.mg.gov.br</t>
  </si>
  <si>
    <t>16584/2018</t>
  </si>
  <si>
    <t>2320.01.0002177/2018-18</t>
  </si>
  <si>
    <t>9196.638/18</t>
  </si>
  <si>
    <t>2320.01.0002254/2018-73</t>
  </si>
  <si>
    <t>Prestação de serviço de manutenção em equipamento de laboratório.</t>
  </si>
  <si>
    <t>43052/2017</t>
  </si>
  <si>
    <t>9196.553/18</t>
  </si>
  <si>
    <t>2320.01.0002268/2018-83</t>
  </si>
  <si>
    <t>Eletrofri Manutenções Ltda - EPP</t>
  </si>
  <si>
    <t>21.116.042/0001-62</t>
  </si>
  <si>
    <t>Prestação de serviço de manutenção de condicionadores de ar (Lote 01).</t>
  </si>
  <si>
    <t>15016/2017</t>
  </si>
  <si>
    <t>2320.01.0002283/2018-66</t>
  </si>
  <si>
    <t>2320.01.0002297/2018-76</t>
  </si>
  <si>
    <t>2320.01.0002295/2018-33</t>
  </si>
  <si>
    <t>2320.01.0002391/2018-60</t>
  </si>
  <si>
    <t>2320.01.0002393/2018-06</t>
  </si>
  <si>
    <t>Cássia Silene Rodrigues Bontempo</t>
  </si>
  <si>
    <t>2320.01.0002435/2018-36</t>
  </si>
  <si>
    <t>2320.01.0002523/2018-85</t>
  </si>
  <si>
    <t>17058/2018</t>
  </si>
  <si>
    <t>9197.156/18</t>
  </si>
  <si>
    <t>PRODEMGE - INF. 3683.00</t>
  </si>
  <si>
    <t>Prestação de Serviços de informática: Hospedagem em Infraestrutura virtualizada .</t>
  </si>
  <si>
    <t>9196.844/18</t>
  </si>
  <si>
    <t>2320.01.0003041/2018-67</t>
  </si>
  <si>
    <t>Aquisição de reagentes para teste de imuno-hematologia (Lotes 04 e 05).</t>
  </si>
  <si>
    <t>9196.934/18</t>
  </si>
  <si>
    <t>Prestação de serviço de manutenção em aparelhos de transmissão/geração de energia na cidade de Uberlândia (Lote 02).</t>
  </si>
  <si>
    <t>9196.880/18</t>
  </si>
  <si>
    <t>2320.01.0002329/2018-85</t>
  </si>
  <si>
    <t>Prestação de serviço de realização de teste de proficiência (controle externo) para quantificação de células CD34+ em células progenitoras hematopoéticas pelo método de citometria de fluxo.</t>
  </si>
  <si>
    <t>Beckman Coulter do Brasil Comércio e Importação de Produtos de Laboratório Ltda</t>
  </si>
  <si>
    <t>42.160.812/0006-59</t>
  </si>
  <si>
    <t>9197.755/18</t>
  </si>
  <si>
    <t>2320.01.0004089/2018-95</t>
  </si>
  <si>
    <t>MS Serviços de Manutenção Ltda</t>
  </si>
  <si>
    <t>19.499.671/0001-77</t>
  </si>
  <si>
    <t>Prestação de serviço de manutenção em climatizadores de ar.</t>
  </si>
  <si>
    <t>24549/2018</t>
  </si>
  <si>
    <t>12.086.330/0001-20</t>
  </si>
  <si>
    <t>MV Sistemas Ltda</t>
  </si>
  <si>
    <t>2320.01.0002085/2018-77</t>
  </si>
  <si>
    <t>9197.718/18</t>
  </si>
  <si>
    <t>91.873.544/0001-20</t>
  </si>
  <si>
    <t>SEI</t>
  </si>
  <si>
    <t>Terumo BCT Tecnologia Médica Ltda</t>
  </si>
  <si>
    <t>10.141.389/0001-49</t>
  </si>
  <si>
    <t>9210.426/18</t>
  </si>
  <si>
    <t>2320.01.0004945/2018-69</t>
  </si>
  <si>
    <t>Aquisição de analisador automático para rotina imunohematológica em microplaca Olimpus PK 7300</t>
  </si>
  <si>
    <t>6971/2018</t>
  </si>
  <si>
    <t>2320.01.0001241/2018-70</t>
  </si>
  <si>
    <t>9208.908/18</t>
  </si>
  <si>
    <t>2320.01.0004731/2018-27</t>
  </si>
  <si>
    <t>Locação de grupo gerador para o Hemocentro de Belo Horizonte da Fundação Hemominas.</t>
  </si>
  <si>
    <t>2023</t>
  </si>
  <si>
    <t>5293/2018</t>
  </si>
  <si>
    <t>9210.796/19</t>
  </si>
  <si>
    <t>2320.01.0000952/2019-13</t>
  </si>
  <si>
    <t>Prestação de serviço para programa de controle externo de qualidade (Lote 02).</t>
  </si>
  <si>
    <t>23163/2018</t>
  </si>
  <si>
    <t>9210.795/19</t>
  </si>
  <si>
    <t>2320.01.0001051/2019-56</t>
  </si>
  <si>
    <t>Prestação de serviço para programa de controle externo de qualidade (Lotes 01, 03, 04 e 05).</t>
  </si>
  <si>
    <t>Felipe Carlos Brito de Souza
Milena Oliveira</t>
  </si>
  <si>
    <t>9210.877/19</t>
  </si>
  <si>
    <t>2320.01.0001186/2019-97</t>
  </si>
  <si>
    <t>Lanlink Serviços de Informática S/A</t>
  </si>
  <si>
    <t>19.877.300/0001-81</t>
  </si>
  <si>
    <t>Prestação de serviços de suporte técnico aos usuários de microinformática, impressão, telefonia e rede local, por meio de Central de Serviços (Service Desk).</t>
  </si>
  <si>
    <t>2320.01.0001626/2019-51</t>
  </si>
  <si>
    <t>Contratação de serviço de gerenciamento da manutenção preventiva e corretiva da frota de veículos oficiais da Fundação Hemominas.</t>
  </si>
  <si>
    <t>3 3 90 39 43</t>
  </si>
  <si>
    <t>29449/2018</t>
  </si>
  <si>
    <t>9157.135/17</t>
  </si>
  <si>
    <t>2320.01.0001233/2018-92</t>
  </si>
  <si>
    <t>Bio Prolab Laboratório de Controle de Qualidade Ltda</t>
  </si>
  <si>
    <t>26.245.370/0001-82</t>
  </si>
  <si>
    <t>Prestação de serviço de monitoramento e análise da qualidade do ar do Hemocentro de Belo Horizonte da Fundação Hemominas.</t>
  </si>
  <si>
    <t>20572/2017</t>
  </si>
  <si>
    <t>1126</t>
  </si>
  <si>
    <t>Jaciane Vargas de Freitas Silva</t>
  </si>
  <si>
    <t>9219.310/19</t>
  </si>
  <si>
    <t>2320.01.0000734/2019-79</t>
  </si>
  <si>
    <t>Bioplasma Produtos para Laboratórios e Correlatos Ltda</t>
  </si>
  <si>
    <t>04.086.552/0001-15</t>
  </si>
  <si>
    <t>Aquisição de  insumos para realização de testes de esterilidade em hemocomponentes.</t>
  </si>
  <si>
    <t>9219.320/19</t>
  </si>
  <si>
    <t>2320.01.0006005/2019-61</t>
  </si>
  <si>
    <t>Unidata Automação Ltda</t>
  </si>
  <si>
    <t>26.179.697/0001-01</t>
  </si>
  <si>
    <t>Contratação do serviço de gerenciamento do abastecimento de veículos por meio de Sistema Eletrônico de Gestão.</t>
  </si>
  <si>
    <t>3 3 90 39 87</t>
  </si>
  <si>
    <t>Milena Batista de Oliveira</t>
  </si>
  <si>
    <t>33 90 40 02</t>
  </si>
  <si>
    <t>9219.097/19</t>
  </si>
  <si>
    <t>2320.01.0004668/2018-79</t>
  </si>
  <si>
    <t>Contratação de empresa para prestação de serviço de manutenções preventivas mensal, corretivas e calibração em Ultra Purificador Thermo Scientific, modelo Easypure Rodi Ultrapure, localizado no Hemocentro de Belo Horizonte (HBH), incluindo fornecimento de peças.</t>
  </si>
  <si>
    <t>9219.330/19</t>
  </si>
  <si>
    <t>2320.01.0002017/2019-67</t>
  </si>
  <si>
    <t>Diagnósticos Sul Produtos Hospitalares Ltda - ME</t>
  </si>
  <si>
    <t>12.417.179/0001-66</t>
  </si>
  <si>
    <t>Aquisição de reagentes para hemograma e reticulócitos.</t>
  </si>
  <si>
    <t>beatriz.carvalho@hemominas.mg.gov.br</t>
  </si>
  <si>
    <t>9219.481/19</t>
  </si>
  <si>
    <t>2320.01.0003701/2019-92</t>
  </si>
  <si>
    <t>Prestação mensal do Serviço Telefônico Fixo Comutado (STFC), modalidade Local - Feixes E1 de 30 troncos com discagem direta para ramal de modalidade 50 ramais (Lote 01).</t>
  </si>
  <si>
    <t>3 3 90 33 04</t>
  </si>
  <si>
    <t>Leopoldo Mendes Domingues</t>
  </si>
  <si>
    <t>9219.753/19</t>
  </si>
  <si>
    <t>2320.01.0001597/2019-58</t>
  </si>
  <si>
    <t>Globalthings Tecnologia Ltda</t>
  </si>
  <si>
    <t>13.184.153/0001-88</t>
  </si>
  <si>
    <r>
      <t>Contratação de</t>
    </r>
    <r>
      <rPr>
        <sz val="11"/>
        <color theme="1"/>
        <rFont val="Calibri"/>
        <family val="2"/>
        <scheme val="minor"/>
      </rPr>
      <t xml:space="preserve"> s</t>
    </r>
    <r>
      <rPr>
        <sz val="8"/>
        <color theme="1"/>
        <rFont val="Arial"/>
        <family val="2"/>
      </rPr>
      <t>istema informatizado de gestão de equipamentos.</t>
    </r>
  </si>
  <si>
    <t>2320.01.0011314/2019-84</t>
  </si>
  <si>
    <t>Bruno Sousa Macedo</t>
  </si>
  <si>
    <t>Prestação de serviços de suporte técnico e manutenção do sistema MV (MV Soul e MV - PEP) , já contratado e implantado e horas técnicas para novas funcionalidades.</t>
  </si>
  <si>
    <t>9219.989/19</t>
  </si>
  <si>
    <t>2320.01.0004639/2019-83</t>
  </si>
  <si>
    <t>Prestação de serviços de manutenção preventiva e corretiva em elevadores e plataforma elevatória na unidade da Fundação Hemominas em Juiz de Fora.</t>
  </si>
  <si>
    <t>Jordana Veríssimo Mesquita</t>
  </si>
  <si>
    <t>jordana.mesquita@hemominas.mg.gov.br</t>
  </si>
  <si>
    <t>Fabrine Juliana Fabrício Costa</t>
  </si>
  <si>
    <t>fabrine.costa@hemominas.mg.gov.br</t>
  </si>
  <si>
    <t>Full Time Logística Ltda</t>
  </si>
  <si>
    <t>9220.289/19</t>
  </si>
  <si>
    <t>2320.01.0000839/2019-57</t>
  </si>
  <si>
    <t>Contratação de empresa para prestação de serviço de locação de contêiners refrigerados.</t>
  </si>
  <si>
    <t>Heleno de Lima Marques</t>
  </si>
  <si>
    <t>diogo.lara@hemominas.mg.gov.br</t>
  </si>
  <si>
    <t>1107</t>
  </si>
  <si>
    <t>9219.809/19</t>
  </si>
  <si>
    <t>2320.01.0002331/2018-31</t>
  </si>
  <si>
    <t>Jair Amintas Negócios Imobiliários Ltda</t>
  </si>
  <si>
    <t>30.619.009/0001-46</t>
  </si>
  <si>
    <r>
      <t>Locação o imóvel situado à Rua Padre Eugênio, nº 96, Bairro Santa Maria, em Montes Claros/MG, com área total aproximada de 255,44m</t>
    </r>
    <r>
      <rPr>
        <vertAlign val="superscript"/>
        <sz val="8"/>
        <color theme="1"/>
        <rFont val="Arial"/>
        <family val="2"/>
      </rPr>
      <t>2 </t>
    </r>
    <r>
      <rPr>
        <sz val="8"/>
        <color theme="1"/>
        <rFont val="Arial"/>
        <family val="2"/>
      </rPr>
      <t>que o locador dá à locatária em locação.</t>
    </r>
  </si>
  <si>
    <t>Evanice Aparecida Ruas de Sousa</t>
  </si>
  <si>
    <t>evanice.sousa@hemominas.mg.gov.br</t>
  </si>
  <si>
    <t>9221.392/19</t>
  </si>
  <si>
    <t>2320.01.0010305/2019-70</t>
  </si>
  <si>
    <t>PRODEMGE - INF. 3930.00</t>
  </si>
  <si>
    <t>Prestação de Serviços de informática: Hospedagem de Sistemas em Ambiente Dedicado - Baixa Plataforma; Certificado Digital Prodemge Servidor WEB.</t>
  </si>
  <si>
    <t>9222.490/19</t>
  </si>
  <si>
    <t>2320.01.0013520/2019-80</t>
  </si>
  <si>
    <t>Papyrus Materiais para Escritório Ltda - ME</t>
  </si>
  <si>
    <t>20.764.981/0001-50</t>
  </si>
  <si>
    <t>Prestação de serviço de confecção de material gráfico (Lote 02).</t>
  </si>
  <si>
    <t>3 3 90 39 31</t>
  </si>
  <si>
    <t>Thiago Luiz da Silva
Adriano Moreira Vertello</t>
  </si>
  <si>
    <t>Dirceu Albino Júnior</t>
  </si>
  <si>
    <t>GAD.JFO</t>
  </si>
  <si>
    <t>GAD.UDI</t>
  </si>
  <si>
    <t>GAD.ITU</t>
  </si>
  <si>
    <t>GAD.MOC</t>
  </si>
  <si>
    <t>GAD.PNO</t>
  </si>
  <si>
    <t>GAD.DIV</t>
  </si>
  <si>
    <t>GAD.PAL</t>
  </si>
  <si>
    <t>GAD.PMI</t>
  </si>
  <si>
    <t>GAD.HBH.A.MPR</t>
  </si>
  <si>
    <t>GAD.HBH.APO.SGS.COP</t>
  </si>
  <si>
    <t>SJR.A.MAT</t>
  </si>
  <si>
    <t>Pamela Lorrana Freitas Marques</t>
  </si>
  <si>
    <t>pamela.marques@hemominas.mg.gov.br</t>
  </si>
  <si>
    <t>9223.320/19</t>
  </si>
  <si>
    <t>2320.01.0001269/2019-87</t>
  </si>
  <si>
    <t>Prestação de serviço de manutenção em bioarquivo Thermogenesis (mod. 8-4000-1).</t>
  </si>
  <si>
    <t>Padaria Metrópole Eireli - EPP</t>
  </si>
  <si>
    <t>bruno.macedo@hemominas.mg.gov.br</t>
  </si>
  <si>
    <t>GAD.GOV.A.MAT</t>
  </si>
  <si>
    <t>9223.586/19</t>
  </si>
  <si>
    <t>2320.01.0007117/2019-10</t>
  </si>
  <si>
    <t>Gesmaq Comércio e Serviços Ltda</t>
  </si>
  <si>
    <t>38.680.138/0001-51</t>
  </si>
  <si>
    <t>Prestação de serviço de  manutenção e reparo em máquinas e equipamentos hidráulicos.</t>
  </si>
  <si>
    <t>Lab Shopping Diagnóstica Ltda</t>
  </si>
  <si>
    <t>22.536.130/0001-86</t>
  </si>
  <si>
    <t>9228.872/19</t>
  </si>
  <si>
    <t>2320.01.0004156/2019-29</t>
  </si>
  <si>
    <t>Biopragas Controle de Vetores e Pragas Urbanas Ltda - ME</t>
  </si>
  <si>
    <t>09.631.641/0001-19</t>
  </si>
  <si>
    <r>
      <t>Prestação de serviço de</t>
    </r>
    <r>
      <rPr>
        <sz val="12"/>
        <color rgb="FF000000"/>
        <rFont val="Calibri"/>
        <family val="2"/>
        <scheme val="minor"/>
      </rPr>
      <t> </t>
    </r>
    <r>
      <rPr>
        <sz val="8"/>
        <color rgb="FF000000"/>
        <rFont val="Arial"/>
        <family val="2"/>
      </rPr>
      <t>desinsetização e desratização para controle Integrado de pragas urbanas.</t>
    </r>
  </si>
  <si>
    <t>Maísa Aparecida Ribeiro</t>
  </si>
  <si>
    <t>9229.014/19</t>
  </si>
  <si>
    <t>2320.01.0004506/2018-88</t>
  </si>
  <si>
    <t>Prestação de serviço de produção e fornecimento de suco para doadores</t>
  </si>
  <si>
    <t>2320.01.0007923/2019-73</t>
  </si>
  <si>
    <t>Nucleom Serviços em Proteção Radiológica Ltda - ME</t>
  </si>
  <si>
    <t>09.537.584/0001-03</t>
  </si>
  <si>
    <t>Prestação de serviço de Física Médica.</t>
  </si>
  <si>
    <t>HBH.T.HMC</t>
  </si>
  <si>
    <t>9232.324/19</t>
  </si>
  <si>
    <t>2320.01.0000134/2019-80</t>
  </si>
  <si>
    <t>Prestação de serviços de manutenção em elevador do CETEBIO.</t>
  </si>
  <si>
    <t>Panificadora Elis Marina Ltda</t>
  </si>
  <si>
    <t>02.518.180/0001-23</t>
  </si>
  <si>
    <t>31563/2018</t>
  </si>
  <si>
    <t>9235.005/19</t>
  </si>
  <si>
    <r>
      <t xml:space="preserve">9235005
</t>
    </r>
    <r>
      <rPr>
        <b/>
        <sz val="8"/>
        <color rgb="FFFF0000"/>
        <rFont val="Arial"/>
        <family val="2"/>
      </rPr>
      <t>9223659</t>
    </r>
  </si>
  <si>
    <t>22.430.763/0001-05</t>
  </si>
  <si>
    <t>9228.875/19</t>
  </si>
  <si>
    <t>2320.01.0010064/2019-78</t>
  </si>
  <si>
    <t>Líver Administradora e Corretora de Imóveis Ltda</t>
  </si>
  <si>
    <t>953.722.296-91</t>
  </si>
  <si>
    <r>
      <t>Locação do imóvel comercial situado à </t>
    </r>
    <r>
      <rPr>
        <sz val="8"/>
        <color rgb="FF000000"/>
        <rFont val="Arial"/>
        <family val="2"/>
      </rPr>
      <t>Rua Darcy Botelho de Castro</t>
    </r>
    <r>
      <rPr>
        <b/>
        <sz val="8"/>
        <color rgb="FF000000"/>
        <rFont val="Arial"/>
        <family val="2"/>
      </rPr>
      <t xml:space="preserve">, </t>
    </r>
    <r>
      <rPr>
        <sz val="8"/>
        <color rgb="FF000000"/>
        <rFont val="Arial"/>
        <family val="2"/>
      </rPr>
      <t>nº 240, Bairro Esplanada, Ponte Nova, MG</t>
    </r>
    <r>
      <rPr>
        <b/>
        <sz val="8"/>
        <color rgb="FF000000"/>
        <rFont val="Arial"/>
        <family val="2"/>
      </rPr>
      <t>,</t>
    </r>
    <r>
      <rPr>
        <sz val="8"/>
        <color rgb="FF000000"/>
        <rFont val="Arial"/>
        <family val="2"/>
      </rPr>
      <t> com área total aproximada de 64,67</t>
    </r>
    <r>
      <rPr>
        <b/>
        <sz val="8"/>
        <color rgb="FF000000"/>
        <rFont val="Arial"/>
        <family val="2"/>
      </rPr>
      <t> </t>
    </r>
    <r>
      <rPr>
        <sz val="8"/>
        <color rgb="FF000000"/>
        <rFont val="Arial"/>
        <family val="2"/>
      </rPr>
      <t>m</t>
    </r>
    <r>
      <rPr>
        <vertAlign val="superscript"/>
        <sz val="8"/>
        <color rgb="FF000000"/>
        <rFont val="Arial"/>
        <family val="2"/>
      </rPr>
      <t>2..</t>
    </r>
  </si>
  <si>
    <t>33 90 30 08</t>
  </si>
  <si>
    <t xml:space="preserve">9237.861/19 </t>
  </si>
  <si>
    <t>2320.01.0014648/2019-82</t>
  </si>
  <si>
    <t>PRODEMGE - INF. 3984.00</t>
  </si>
  <si>
    <t>Prestação de serviços de informática: Serviço de Comunicação Corporativa (ExpressoMG).</t>
  </si>
  <si>
    <t>Lima Soluções Energéticas Ltda - EPP</t>
  </si>
  <si>
    <t>9240.992/19</t>
  </si>
  <si>
    <t>05.995.632/0001-56</t>
  </si>
  <si>
    <t>Prestação de serviço de locação de equipamentos de geração e distribuição de energia</t>
  </si>
  <si>
    <t>2320.01.0014275/2019-65</t>
  </si>
  <si>
    <t>Daniel Eustáquio Coutinho</t>
  </si>
  <si>
    <t>daniel.coutinho@hemominas.mg.gov.br</t>
  </si>
  <si>
    <t>9241.224/19</t>
  </si>
  <si>
    <t>3 3 90 40 05</t>
  </si>
  <si>
    <t>10 302 123 4 540 0001</t>
  </si>
  <si>
    <t>10 302 123 4 341 0001</t>
  </si>
  <si>
    <t>10 302 123 4 405 0001</t>
  </si>
  <si>
    <t>9238.555/19</t>
  </si>
  <si>
    <t>2320.01.0004820/2019-46</t>
  </si>
  <si>
    <t>WF Tecnologia CientÍfica Ltda</t>
  </si>
  <si>
    <t>Pablo Ruas dos Santos</t>
  </si>
  <si>
    <t>pablo.ruas@hemominas.mg.gov.br</t>
  </si>
  <si>
    <t>Fundação Ezequiel Dias</t>
  </si>
  <si>
    <t>9223.236/19</t>
  </si>
  <si>
    <t>2320.01.0008199/2019-90</t>
  </si>
  <si>
    <t>17.503.475/0001-01</t>
  </si>
  <si>
    <t>Prestação de serviços laboratoriais de análises microbiológicas e sorológicas</t>
  </si>
  <si>
    <t>Rodrigo Pimenta Sizenando</t>
  </si>
  <si>
    <t>9241.483/20</t>
  </si>
  <si>
    <t>2320.01.0011147/2019-34</t>
  </si>
  <si>
    <t>Aquisição de reagentes para sorologia</t>
  </si>
  <si>
    <t>Leonardo Renna Batalha</t>
  </si>
  <si>
    <t>leonardo.batalha@hemominas.mg.gov.br</t>
  </si>
  <si>
    <t>Erica Antunes Coelho</t>
  </si>
  <si>
    <t>Andrea Maria Almeida Medrado</t>
  </si>
  <si>
    <t>GAD.MÇU</t>
  </si>
  <si>
    <t>9241.545/20</t>
  </si>
  <si>
    <t>2320.01.0011674/2019-64</t>
  </si>
  <si>
    <t>Adik Software Ltda</t>
  </si>
  <si>
    <t>41.676.438/0001-71</t>
  </si>
  <si>
    <t>Prestação de serviço de subscrição de licença, atualização e suporte de software de solução para segurança de endpoints e servidores</t>
  </si>
  <si>
    <t>9241.692/20</t>
  </si>
  <si>
    <t>2320.01.0014468/2019-92</t>
  </si>
  <si>
    <t>Resende Diagnósticos Eireli</t>
  </si>
  <si>
    <t>26.518.793/0001-29</t>
  </si>
  <si>
    <t>9241.842/20</t>
  </si>
  <si>
    <t>2320.01.0009712/2019-76</t>
  </si>
  <si>
    <t>Aquisição de reagentes para realização de testes confirmatórios de soroconversão em amostras de doadores de sangue com equipamento em comodato (lote 02)</t>
  </si>
  <si>
    <t>Leila Pereira</t>
  </si>
  <si>
    <t>leila.pereira@hemominas.mg.gov.br</t>
  </si>
  <si>
    <t>9241.843/20</t>
  </si>
  <si>
    <t>2320.01.0017294/2019-32</t>
  </si>
  <si>
    <t>9245.613/20</t>
  </si>
  <si>
    <t>Prestação de serviço de apoio em atividades administrativas</t>
  </si>
  <si>
    <t>erica.coelho@hemominas.mg.gov.br</t>
  </si>
  <si>
    <t>9241.486/20</t>
  </si>
  <si>
    <t>2320.01.0015750/2019-10</t>
  </si>
  <si>
    <t>09.339.471/0001-01</t>
  </si>
  <si>
    <t>Prestação de serviço de coleta, transporte e disposição final dos resíduos do grupo D (comum), gerados no Hemocentro de Belo Horizonte</t>
  </si>
  <si>
    <t>Andréa Vilela de Oliveira Santos</t>
  </si>
  <si>
    <t>9241.881/20</t>
  </si>
  <si>
    <t>2320.01.0001959/2020-78</t>
  </si>
  <si>
    <t>AMC Informática Ltda</t>
  </si>
  <si>
    <t>62.541.735/0001-80</t>
  </si>
  <si>
    <t xml:space="preserve">Prestação de serviço de outsourcing de impressão, com assistência técnica e manutenção corretiva, preventiva e especializada, reposição de peças e insumos </t>
  </si>
  <si>
    <t>2320.01.0017803/2019-63</t>
  </si>
  <si>
    <t>9245.699/20</t>
  </si>
  <si>
    <t>2320.01.0015417/2019-77</t>
  </si>
  <si>
    <t>Prestação de Serviço de  manutenção preventiva e corretiva das subestações de energia elétrica dos Hemocentros de Juiz de Fora e Montes Claros</t>
  </si>
  <si>
    <t>9245.685/20</t>
  </si>
  <si>
    <t>2320.01.0007310/2019-37</t>
  </si>
  <si>
    <t>Prestação de serviço de calibração e qualificação térmica de equipamentos</t>
  </si>
  <si>
    <t>9244.150/20</t>
  </si>
  <si>
    <t>2320.01.0001433/2020-21</t>
  </si>
  <si>
    <t>9246.010/20</t>
  </si>
  <si>
    <t>2320.01.0006326/2020-24</t>
  </si>
  <si>
    <t>25.361.124/0001-23</t>
  </si>
  <si>
    <t>Prestação de serviços de análise e monitoramento da qualidade da água nas edificações utilizadas pela Fundação Hemominas (Lotes 03 a 12, 14, 15 e 18),</t>
  </si>
  <si>
    <t>9246.051/20</t>
  </si>
  <si>
    <t>2320.01.0014446/2019-07</t>
  </si>
  <si>
    <t>T.GLA.CIH.DOA</t>
  </si>
  <si>
    <t>Tatiana Lúcia Aparecida Silva</t>
  </si>
  <si>
    <t>tatiana.silva@hemominas.mg.gov.br</t>
  </si>
  <si>
    <t>Prestação de serviços de análise e monitoramento da qualidade da água nas edificações utilizadas pela Fundação Hemominas (Lotes 01, 02, 13 1 16)</t>
  </si>
  <si>
    <t>Mariana Cristina Santos</t>
  </si>
  <si>
    <t>mariana.santos@hemominas.mg.gov.br</t>
  </si>
  <si>
    <t>9245.646/20</t>
  </si>
  <si>
    <t>03.339.370/0001-46</t>
  </si>
  <si>
    <t>Interact Solutions Ltda</t>
  </si>
  <si>
    <t>2320.01.0014369/2019-49</t>
  </si>
  <si>
    <t>Prestação de Serviço de subscrição de licença de software de Planejamento Estratégico - Interact Strategic Adviser, que serão prest</t>
  </si>
  <si>
    <t>239</t>
  </si>
  <si>
    <t>André Rolim Belisário</t>
  </si>
  <si>
    <t>9248.922/20</t>
  </si>
  <si>
    <t>2320.01.0005075/2019-48</t>
  </si>
  <si>
    <t>00.567.892/0001-07</t>
  </si>
  <si>
    <t>joão.venancio@hemominas.mg.gov.br</t>
  </si>
  <si>
    <t>9247.351/20</t>
  </si>
  <si>
    <t>2320.01.0005361/2020-83</t>
  </si>
  <si>
    <t>Aquisição de reagentes (Lote 01) - DiaCel I-II, DiaCel ABO (A1 B) e Coomb Control IgG</t>
  </si>
  <si>
    <t>Michelle Teodoro Alves</t>
  </si>
  <si>
    <t>9249.126/20</t>
  </si>
  <si>
    <t>2320.01.0016938/2019-41</t>
  </si>
  <si>
    <t>InCloud Tecnologia e Serviços Ltda</t>
  </si>
  <si>
    <t>24.996.595/0001-45</t>
  </si>
  <si>
    <t>3 3 90 39 78</t>
  </si>
  <si>
    <t>263</t>
  </si>
  <si>
    <t>Maria Isabel Castilho Campos</t>
  </si>
  <si>
    <t>mariaisabel.campos@hemominas.mg.gov.br</t>
  </si>
  <si>
    <t>9248.940/20</t>
  </si>
  <si>
    <t>2320.01.0007952/2020-63</t>
  </si>
  <si>
    <t>Prestação de Serviço de lavagem e desinfecção dos reservatórios de água da Unidade da Fundação Hemominas (Lote 08)</t>
  </si>
  <si>
    <t>10 302 123 4 541 0001</t>
  </si>
  <si>
    <t>09.449.769/0001-66</t>
  </si>
  <si>
    <t>9248.936/20</t>
  </si>
  <si>
    <t>2320.01.0007948/2020-74</t>
  </si>
  <si>
    <t>Leandro Magalhães Maciel 04671935686.</t>
  </si>
  <si>
    <t>12.562.975/0001-92</t>
  </si>
  <si>
    <t>Prestação de Serviço de lavagem e desinfecção dos reservatórios de água das Unidades da Fundação Hemominas (Lote 01)</t>
  </si>
  <si>
    <t>9250.246/20</t>
  </si>
  <si>
    <t>Prestação de Serviço telefônico fixo comutado (STFC)</t>
  </si>
  <si>
    <t>2320.01.0004264/2019-23</t>
  </si>
  <si>
    <t>9250.309/20</t>
  </si>
  <si>
    <t>2320.01.0002680/2020-11</t>
  </si>
  <si>
    <t>Aquisição de reagentes para testes imunohematológicos, com cessão de equipamentos através de comodato</t>
  </si>
  <si>
    <t>10 302 123 4 540 0001</t>
  </si>
  <si>
    <t>9250.632/20</t>
  </si>
  <si>
    <t>2320.01.0003672/2019-02</t>
  </si>
  <si>
    <t>Prestação  de serviços de manutenção e suporte técnico dos Sistemas Gerenciamento do Ciclo do Sangue, Hemote Plus e Monetário e seus submódulos, Business Intelligence  e Sistema de Gestão Transfusional WEB (MAPA WEB - SGTW)  instalados nas Unidades da Fundação Hemominas (UFH) e Postos Avançados de Coleta Externa –PACE incluindo: Banco de Dados,  Integração com o Sistema de Ambulatório e Laboratório (Sistema MV e seus módulos) e todas as demais funcionalidades que compõem a aplicação e horas técnicas para novas funcionalidades conforme especificações da Fundação Hemominas (FH)</t>
  </si>
  <si>
    <t>10 302 123 4 540 0001</t>
  </si>
  <si>
    <t>3 3 90 30 13</t>
  </si>
  <si>
    <t>9251.278/20</t>
  </si>
  <si>
    <t>2320.01.0003477/2020-26</t>
  </si>
  <si>
    <t>Prestação de Serviço de manutenção em agregômetro de plaquetas Crono-Log, modelo 700</t>
  </si>
  <si>
    <t>01.640.262/0001-83</t>
  </si>
  <si>
    <t>10 302 123 4 405 0001</t>
  </si>
  <si>
    <t>9251.930/20</t>
  </si>
  <si>
    <t>2320.01.0008226/2020-37</t>
  </si>
  <si>
    <t>01.017.250/0001-05</t>
  </si>
  <si>
    <t>Voetur Turismo e Representações Ltda</t>
  </si>
  <si>
    <t>Prestação de Serviço Móvel Pessoal (SMP), englobando tráfego de dados e acesso à Internet, serviços telefônicos Modalidade Locais, Modalidade Longa Distância Nacional, para ligações exclusivamente originadas dos terminais móveis do Plano Corporativo, incluindo o fornecimento dos equipamentos necessários, em comodato.</t>
  </si>
  <si>
    <t>Prestação de serviço de manutenção preventiva e corretiva em aparelhos de ar condicionado, incluindo fornecimento de peças, da Unidade de Coleta Shopping Estação.</t>
  </si>
  <si>
    <t>Prestação de Serviços de reserva, emissão, remarcação ou alteração e entrega de bilhetes de passagens aéreas nacionais e internacionais, e rodoviárias nacionais, por atendimento remoto.</t>
  </si>
  <si>
    <t>Prestação de Serviço de coleta, transporte, indexação, armazenagem, conservação, movimentação e gerenciamento informatizado de caixas arquivo, contendo documentos, e de mídias micrografias originais.</t>
  </si>
  <si>
    <t>Prestação de Serviços especializados em equipamentos e instrumentos de precisão.</t>
  </si>
  <si>
    <t>Auto Serviços Santo Agostinho Ltda</t>
  </si>
  <si>
    <t>00.503.272/0001-04</t>
  </si>
  <si>
    <t>2320.01.0015306/2019-67</t>
  </si>
  <si>
    <t>Aquisição de kit para dosagem de hemoglobina e amostras controle, com comodato de equipamentos.</t>
  </si>
  <si>
    <t>T.GLA</t>
  </si>
  <si>
    <t>milena.oliveira@hemominas.mg.gov.br</t>
  </si>
  <si>
    <t>257</t>
  </si>
  <si>
    <t xml:space="preserve">9248.937/20 </t>
  </si>
  <si>
    <t>2320.01.0007950/2020-20</t>
  </si>
  <si>
    <t>Biopragas Controle de Vetores e Pragas Urbanas Ltda</t>
  </si>
  <si>
    <t>Aquisição de sistema analítico para realização de teste para a triagem de doadores</t>
  </si>
  <si>
    <t>2320.01.0004939/2019-34</t>
  </si>
  <si>
    <t>9245.721/20</t>
  </si>
  <si>
    <t>Prestação de Serviço de  manutenção, reparo, conservação e adaptação em equipamentos e instrumentos médicos</t>
  </si>
  <si>
    <t xml:space="preserve">Eduardo da Silva Oliveira </t>
  </si>
  <si>
    <t>eduardo.oliveira@hemominas.mg.gov.br.</t>
  </si>
  <si>
    <t>Chrispim Nedi Carrilho Eireli - EPP</t>
  </si>
  <si>
    <t xml:space="preserve"> 01.402.400/0001-96</t>
  </si>
  <si>
    <t xml:space="preserve">9261.271/20 </t>
  </si>
  <si>
    <t>2320.01.0007487/2020-08</t>
  </si>
  <si>
    <t>Scan Diagnóstica Indústria e Comércio Ltda - EPP</t>
  </si>
  <si>
    <t>18.520.715/0001-30</t>
  </si>
  <si>
    <t>Aquisição de reagentes para testes imunohematológicos.</t>
  </si>
  <si>
    <t>michelle.alves@hemominas.mg.gov.br</t>
  </si>
  <si>
    <t>2320.01.0007036/2019-63</t>
  </si>
  <si>
    <t>Prestação de Serviço de manutenção preventiva e corretiva em elevador e plataforma elevatória, com fornecimento de peças.</t>
  </si>
  <si>
    <t>9253.473/20</t>
  </si>
  <si>
    <t>2320.01.0001780/2020-61</t>
  </si>
  <si>
    <t>Prestação de serviço de locação de container Reefer/Refrigerado/Frigoriﬁco.</t>
  </si>
  <si>
    <t>2024</t>
  </si>
  <si>
    <t xml:space="preserve"> 9261.244/20 </t>
  </si>
  <si>
    <t>2320.01.0006165/2020-06</t>
  </si>
  <si>
    <t>Prestação de serviço de manutenção em analisador de células Sysmex XN 1000.</t>
  </si>
  <si>
    <t>leila.alvim@hemominas.mg.gov.br</t>
  </si>
  <si>
    <t>9261.074/20</t>
  </si>
  <si>
    <t>2320.01.0005237/2020-36</t>
  </si>
  <si>
    <t>01.449.930/0003-51</t>
  </si>
  <si>
    <t xml:space="preserve"> Aquisição de reagentes, com fornecimento de equipamento em comodato.</t>
  </si>
  <si>
    <t>10 302 123 4 341 0001</t>
  </si>
  <si>
    <t>9261.288/20</t>
  </si>
  <si>
    <t>2320.01.0016298/2019-55</t>
  </si>
  <si>
    <t>Giro Ar Condicionado Ltda</t>
  </si>
  <si>
    <t>08.584.854/0001-74</t>
  </si>
  <si>
    <t>Prestação de serviço de manutenção em aparelhos de ar condicionado Split e ACJ do Hemonúcleo de Diamantina, incluindo fornecimento de peças.</t>
  </si>
  <si>
    <t>DIA</t>
  </si>
  <si>
    <t>009</t>
  </si>
  <si>
    <t>GAD.DIA</t>
  </si>
  <si>
    <t>578</t>
  </si>
  <si>
    <t>Wilker Pinheiro Cordeiro</t>
  </si>
  <si>
    <t xml:space="preserve">ilker.cordeiro@hemominas.mg.gov.br </t>
  </si>
  <si>
    <t>9261.684/20</t>
  </si>
  <si>
    <t>2320.01.0013763/2020-15</t>
  </si>
  <si>
    <t>Contratação de serviços de telecomunicações, necessários à operação, manutenção e gerenciamento de Rede IP Multisserviços bem como serviço de Trânsito e Acesso à Internet nas Unidades da Fundação Hemominas no Estado de Minas Gerais - Lote 01</t>
  </si>
  <si>
    <t>2025</t>
  </si>
  <si>
    <t>9261.686/20</t>
  </si>
  <si>
    <t>2320.01.0013765/2020-58</t>
  </si>
  <si>
    <t>Contratação de serviços de telecomunicações necessários à implantação, operação, manutenção e gerenciamento de Rede IP Multisserviços abrangendo os Municípios do Estado de Minas Gerais, Lote 05.</t>
  </si>
  <si>
    <t>9261.687/20</t>
  </si>
  <si>
    <t>2320.01.0013766/2020-31</t>
  </si>
  <si>
    <t>Contratação de serviços de telecomunicações necessários à implantação, operação, manutenção e gerenciamento de Rede IP Multisserviços abrangendo os Municípios do Estado de Minas Gerais - Lote 06.</t>
  </si>
  <si>
    <t>9261.688/20</t>
  </si>
  <si>
    <t>2320.01.0013767/2020-04</t>
  </si>
  <si>
    <t>Contratação de serviços de telecomunicações necessários à implantação, operação, manutenção e gerenciamento de Rede IP Multisserviços abrangendo os Municípios de Minas Gerais - Lote 07.</t>
  </si>
  <si>
    <t>9261.689/20</t>
  </si>
  <si>
    <t>2320.01.0013768/2020-74</t>
  </si>
  <si>
    <t>Contratação de serviços de telecomunicações necessários à implantação, operação, manutenção e gerenciamento de Rede IP Multisserviços abrangendo os Municípios de Minas Gerais - Lote 08.</t>
  </si>
  <si>
    <t>9261.685/20</t>
  </si>
  <si>
    <t>2320.01.0013764/2020-85</t>
  </si>
  <si>
    <r>
      <t xml:space="preserve">Transat Telecomunicações Via Satélite Eireli - </t>
    </r>
    <r>
      <rPr>
        <b/>
        <sz val="8"/>
        <color rgb="FFFF0000"/>
        <rFont val="Arial"/>
        <family val="2"/>
      </rPr>
      <t>(Contrato corporativo)</t>
    </r>
  </si>
  <si>
    <t>21.557.625/0001-29</t>
  </si>
  <si>
    <t>Contratação de serviços de telecomunicações necessários à implantação, operação, manutenção e gerenciamento de Rede IP Multisserviços abrangendo os Municípios do Estado de Minas Gerais, Lote 04.</t>
  </si>
  <si>
    <t>9261.567/20</t>
  </si>
  <si>
    <t>2320.01.0007689/2020-83</t>
  </si>
  <si>
    <t>Biocontrol Ltda - EPP</t>
  </si>
  <si>
    <t>07.967.038/0001-87</t>
  </si>
  <si>
    <t>Prestação de serviços de análise da qualidade do ar em áreas de manipulação de produtos estéreis.</t>
  </si>
  <si>
    <t>ACTS do Brasil Ltda</t>
  </si>
  <si>
    <t>04.534.176/0001-84</t>
  </si>
  <si>
    <t xml:space="preserve">Deivandro Lessa </t>
  </si>
  <si>
    <t xml:space="preserve">deivandro.lessa@hemominas.mg.gov.br </t>
  </si>
  <si>
    <t>9261.662/20</t>
  </si>
  <si>
    <t>2320.01.0004822/2019-89</t>
  </si>
  <si>
    <t>Mega Soluções Científicas e Locação Eireli</t>
  </si>
  <si>
    <t>Prestação de serviço de manutenção de equipamentos e instrumentos médicos, incluindo o fornecimento de peças.</t>
  </si>
  <si>
    <t xml:space="preserve">9261.540/20 </t>
  </si>
  <si>
    <t>2320.01.0003702/2020-62</t>
  </si>
  <si>
    <t>Escala Serviços de Engenharia Eireli</t>
  </si>
  <si>
    <t>11.206.589/0001-03</t>
  </si>
  <si>
    <t>Prestação de serviços de estudos e projetos de instalações elétricas.</t>
  </si>
  <si>
    <t>luiz.moreira@hemominas.mg.gov.br</t>
  </si>
  <si>
    <t>PRE.ACS</t>
  </si>
  <si>
    <t>219</t>
  </si>
  <si>
    <t>16.920.191/0001-40</t>
  </si>
  <si>
    <t>Panificação Betel Ltda - EPP</t>
  </si>
  <si>
    <t>I.GIF.MPR</t>
  </si>
  <si>
    <t>9262.678/20</t>
  </si>
  <si>
    <t>2320.01.0007834/2020-48</t>
  </si>
  <si>
    <t>GAD.URA</t>
  </si>
  <si>
    <t>9262.654/20</t>
  </si>
  <si>
    <t>2320.01.0007239/2020-11</t>
  </si>
  <si>
    <t>Prestação de Serviço de  manutenção preventiva e corretiva em elevador e plataforma elevatória - Unidade Uberaba</t>
  </si>
  <si>
    <t>Prestação de Serviço de manutenção em capelas de fluxo laminar</t>
  </si>
  <si>
    <t>9261.536/20</t>
  </si>
  <si>
    <t>2320.01.0006888/2020-79</t>
  </si>
  <si>
    <t>I.GIF.AQE</t>
  </si>
  <si>
    <t>Prestação de serviço de monitoramento de dose de radiação para os servidores que operam o irradiador móvel de bolsas (modelo IBL 437 c, que opera com fonte de césio 137) por meio do fornecimento e leitura de dosímetros individuais, baseado em cristal termoluninescente.</t>
  </si>
  <si>
    <t>Prestação de Serviço de manutenção preventiva mensal e/ou corretiva de 01 (um) elevador da marca Otis, incluindo fornecimento de peças.</t>
  </si>
  <si>
    <t>9261.211/20</t>
  </si>
  <si>
    <t>2320.01.0015153/2019-27</t>
  </si>
  <si>
    <t>Eckert &amp; Ziegler Brasil Comercial Ltda</t>
  </si>
  <si>
    <t>Prestação de serviço de manutenção e qualiﬁcação - mapeamento de dose em Irradiador IBL 437C - CIS BI0.</t>
  </si>
  <si>
    <t>3 3 90 30 10</t>
  </si>
  <si>
    <t>9261.139/20</t>
  </si>
  <si>
    <t>2320.01.0006081/2020-43</t>
  </si>
  <si>
    <t>Prestação de serviço de manutenção em aparelhos de ar condicionado Split e ACJ do Hemonúcleo de Patos de Minas.</t>
  </si>
  <si>
    <t>cassia.rodrigues@hemominas.mg.gov.br</t>
  </si>
  <si>
    <t>GAD.MOC.A.COM</t>
  </si>
  <si>
    <t>G.GLQ.ADM</t>
  </si>
  <si>
    <t>2320.01.0013687/2020-30</t>
  </si>
  <si>
    <t>Prestação de serviço de manutenção nos sistemas de prevenção e combate a incêndio e pânico das Unidades da Fundação Hemominas (Lotes 11 e 12).</t>
  </si>
  <si>
    <t>GAD.MÇU
GAD.GOV.A.MAT</t>
  </si>
  <si>
    <t>maria.moreira@hemominas.mg.gov.br  ivone.borborema@hemominas.mg.gov.br</t>
  </si>
  <si>
    <t>9262.944/20</t>
  </si>
  <si>
    <t>2320.01.0001970/2019-75</t>
  </si>
  <si>
    <t>Prestação de serviço de manutenção em sistema de ar condicionado e limpeza de dutos, incluindo fornecimento de peças.</t>
  </si>
  <si>
    <t>G.GLQ</t>
  </si>
  <si>
    <t>9263.051/20</t>
  </si>
  <si>
    <t>2320.01.0001394/2020-07</t>
  </si>
  <si>
    <t>Prestação de serviço de manutenção e instalação de aparelhos de ar condicionado (com fornecimento de peças) para a Unidade de Poços de Caldas.</t>
  </si>
  <si>
    <t>026</t>
  </si>
  <si>
    <t>GAD.POC</t>
  </si>
  <si>
    <t>1009</t>
  </si>
  <si>
    <t>Juliano Souza Santos</t>
  </si>
  <si>
    <t>poc.gadm@hemominas.mg.gov.br</t>
  </si>
  <si>
    <t>9261.668/20</t>
  </si>
  <si>
    <t>2320.01.0007269/2020-74</t>
  </si>
  <si>
    <t>12.057.731/0001-52</t>
  </si>
  <si>
    <t>Prestação de serviço de manutenção em equipamentos de refrigeração, com fornecimento de peças.</t>
  </si>
  <si>
    <t>I.GIF.ENC</t>
  </si>
  <si>
    <t>Apolo Refrigeração Ltda</t>
  </si>
  <si>
    <t>3 3 90 39 98</t>
  </si>
  <si>
    <t>014
011</t>
  </si>
  <si>
    <t>689
301</t>
  </si>
  <si>
    <t>MÇU
GOV</t>
  </si>
  <si>
    <t>Roberto Mauro Ferreira Silva</t>
  </si>
  <si>
    <t xml:space="preserve">9263.046/20 </t>
  </si>
  <si>
    <t>2320.01.0007423/2020-87</t>
  </si>
  <si>
    <t>PRODEMGE - INF. 3771.00</t>
  </si>
  <si>
    <t>Prestação de Serviços de informática: Gestão de rede Wi-Fi.</t>
  </si>
  <si>
    <t>I.GTC.ITS</t>
  </si>
  <si>
    <t xml:space="preserve">9263.188/20 </t>
  </si>
  <si>
    <t xml:space="preserve">2320.01.0016326/2020-72 </t>
  </si>
  <si>
    <t>Alvo Inset Controle de Praga Ltda - ME</t>
  </si>
  <si>
    <t>13.999.074/0001-25</t>
  </si>
  <si>
    <t>Prestação de serviço de lavagem e desinfecção dos reservatórios de água da Unidade de Diamanna da Fundação Hemominas.</t>
  </si>
  <si>
    <t xml:space="preserve">wilker.cordeiro@hemominas.mg.gov.br </t>
  </si>
  <si>
    <t>10 302 123 4 540 0001
10 302 123 4 405 0001</t>
  </si>
  <si>
    <t>01.956.241/0001-71</t>
  </si>
  <si>
    <t>G.GGP</t>
  </si>
  <si>
    <t>HBH.A.SGS.COP   HBH.A.SGS.LIP</t>
  </si>
  <si>
    <t>G.GLQ.PRT. PROTOCOLO</t>
  </si>
  <si>
    <t>9263.640/20</t>
  </si>
  <si>
    <t>2320.01.0010101/2020-46</t>
  </si>
  <si>
    <t>40.175.705/0001-64</t>
  </si>
  <si>
    <t>Aquisição de Kits descartáveis para redução de patógenos (Lote 01).</t>
  </si>
  <si>
    <t>9263.639/20</t>
  </si>
  <si>
    <t>CEI Comércio Exportação Importação de Material Médico Ltda</t>
  </si>
  <si>
    <t>Prestação de serviço de locação de equipamento de redução de patógenos, incluindo manutenção preventiva e corretiva e treinamento (Lote 02).</t>
  </si>
  <si>
    <t>PRE.AAE</t>
  </si>
  <si>
    <t>9263.632/20</t>
  </si>
  <si>
    <t>2320.01.0011126/2020-16</t>
  </si>
  <si>
    <t>Prestação de serviços de informática: Manutenção de Sistemas de Informação;  Suporte Técnico em Sistemas de Informação.</t>
  </si>
  <si>
    <t>I.GTC</t>
  </si>
  <si>
    <t>André Luiz Pereira</t>
  </si>
  <si>
    <t>PRODEMGE - INF. 4205.00</t>
  </si>
  <si>
    <t>222</t>
  </si>
  <si>
    <t>9261.663/20</t>
  </si>
  <si>
    <t>2320.01.0013000/2019-55</t>
  </si>
  <si>
    <t>Energisa Minas Gerais - Distribuidora de Energia S.A.</t>
  </si>
  <si>
    <t>19.527.639/0001-58</t>
  </si>
  <si>
    <t>Prestação ao Hemocentro de Manhuaçu de serviço de fornecimento de energia elétrica sob a modalidade CCER (contrato de compra de energia regulada) e CUSD (contrato uso do sistema de distribuição).</t>
  </si>
  <si>
    <t>MÇU</t>
  </si>
  <si>
    <t>9263.693/20</t>
  </si>
  <si>
    <t>2320.01.0006959/2019-08</t>
  </si>
  <si>
    <t>Prestação de serviço de manutenção preventiva e corretiva em aparelhos de ar condicionado, incluindo fornecimento de peças (Unidade de Coleta e Transfusão de Além Paraíba).</t>
  </si>
  <si>
    <t>007</t>
  </si>
  <si>
    <t>905</t>
  </si>
  <si>
    <t>Tesla Instalações Elétricas Eireli EPP</t>
  </si>
  <si>
    <t>16.826.643/0001-29</t>
  </si>
  <si>
    <t>G.GLQ.ALX</t>
  </si>
  <si>
    <t>G.GLQ.COM</t>
  </si>
  <si>
    <t>G.GLQ.PRT. TRANSPORTE</t>
  </si>
  <si>
    <t>Hemotech Comércio e Serviços Ltda - EPP</t>
  </si>
  <si>
    <t>07.253.855/0001-73</t>
  </si>
  <si>
    <t>Paulo Henrique Desidério Freitas</t>
  </si>
  <si>
    <t>paulo.desiderio@hemominas.mg.gov.br</t>
  </si>
  <si>
    <t>9263.718/20</t>
  </si>
  <si>
    <t>2320.01.0017518/2020-92</t>
  </si>
  <si>
    <t>Aquisição de reagentes para testes de imunohematologia (Lote 02).</t>
  </si>
  <si>
    <t>tania.santos@hemominas.mg.gov.br</t>
  </si>
  <si>
    <t>AACP Serviço Ambiental Eireli</t>
  </si>
  <si>
    <t>9246.011/20</t>
  </si>
  <si>
    <t>2320.01.0006325/2020-51</t>
  </si>
  <si>
    <t xml:space="preserve"> 10 302 123 4 540 0001 </t>
  </si>
  <si>
    <t>DATEN TECNOLOGIA LTDA.</t>
  </si>
  <si>
    <t>2320.01.0011273/2020-24</t>
  </si>
  <si>
    <t>9265.971/20</t>
  </si>
  <si>
    <t>04.602.789/0001-01</t>
  </si>
  <si>
    <t>4 4 90 52 07</t>
  </si>
  <si>
    <t> fabrine.costa@hemomominas.mg.gov.br</t>
  </si>
  <si>
    <t>Aquisição de computadores (Desktop-Básico)</t>
  </si>
  <si>
    <t>Lorena Prezotti Rodrigues</t>
  </si>
  <si>
    <t>21.551.379/0021-41</t>
  </si>
  <si>
    <t>9265.533/20</t>
  </si>
  <si>
    <t>2320.01.0005421/2019-18</t>
  </si>
  <si>
    <t>Spectrolab Tecnologia Científica Ltda</t>
  </si>
  <si>
    <t>3 3 90 39 21</t>
  </si>
  <si>
    <t>9263.187/20</t>
  </si>
  <si>
    <t>2320.01.0016325/2020-02</t>
  </si>
  <si>
    <t>Dedetizadora Ribeiro e Souza Eireli - ME</t>
  </si>
  <si>
    <t>13.201.350/0001-68</t>
  </si>
  <si>
    <t>10 302 123 4 341 0001 </t>
  </si>
  <si>
    <t>2320.01.0011275/2020-67</t>
  </si>
  <si>
    <t>Prestação de serviços de lavagem e desinfecção de  reservatório de água Unidade de Pouso Alegre</t>
  </si>
  <si>
    <t>Indrel Indústria de Refrigeração Londrinense Ltda</t>
  </si>
  <si>
    <t>78.589.504/0001-86</t>
  </si>
  <si>
    <t>Prestação de serviço de manutenção em centrífugas refrigeradas para bolsa de sangue</t>
  </si>
  <si>
    <t>Prestação de serviço de  manutenção preventiva e corretiva em aparelhos de ar condicionado, incluindo fornecimento de peças.</t>
  </si>
  <si>
    <t>I.GTC           I.GTC.ITS</t>
  </si>
  <si>
    <t>Associação Brasileira de Hematologia, Hemoterapia e Terapia Celular - ABHH</t>
  </si>
  <si>
    <t>11.422.382/0001-68</t>
  </si>
  <si>
    <t>1055</t>
  </si>
  <si>
    <t>9265.417/21</t>
  </si>
  <si>
    <t>Artur Austin Umbelino
Márcia da Paz Martins Torchia 
Adriana Lucia dos Santos</t>
  </si>
  <si>
    <t>artur.austin@hemominas.mg.gov.br  marcia.torchia@hemominas.mg.gov.br  adriana.lucia@hemominas.mg.gov.br</t>
  </si>
  <si>
    <t>AACP Serviço Ambiental Eireli ME</t>
  </si>
  <si>
    <t>G.GPO.NAC</t>
  </si>
  <si>
    <t>Adilson Meireles Pacheco</t>
  </si>
  <si>
    <t>adilson.pacheco@hemominas.mg.gov.br</t>
  </si>
  <si>
    <t>ricardo.junior@hemominas.mg.gov.br</t>
  </si>
  <si>
    <t>G.GGP.SAO</t>
  </si>
  <si>
    <t>tec.diretoria@hemominas.mg.gov.br</t>
  </si>
  <si>
    <t>9270.259/21</t>
  </si>
  <si>
    <t>2320.01.0014504/2020-87</t>
  </si>
  <si>
    <t>White Martins Gases Industriais Ltda</t>
  </si>
  <si>
    <t>Aquisição de dióxido de carbono medicinal e industrial, incluindo comodato de cilindros.</t>
  </si>
  <si>
    <t>35.820.448/0030-70</t>
  </si>
  <si>
    <t>GAD.CETEBIO</t>
  </si>
  <si>
    <t>17.155.730/0001-64</t>
  </si>
  <si>
    <t>6862/01</t>
  </si>
  <si>
    <t>Fornecimento de energia elétrica em tensão de 13,8 K.V segundo a estrutura horo-sazonal na modalidade trarifa Verde, subgrupo A4, para uso exclusivo em sua unidade consumidora situada na Rua Levindo de Souza, 1.845, Município de Uberlândia, Estado de Minas Gerais, para desenvolvimento de atividade hospitalar. (verificar SEI 0019077/2020-97 que traz referência a este contrato)</t>
  </si>
  <si>
    <t>A.PLO</t>
  </si>
  <si>
    <t>Renata Lea Silva Souza</t>
  </si>
  <si>
    <t>Citopharma Manipulação de Medicamentos Especiais Ltda</t>
  </si>
  <si>
    <t>9270.260/21</t>
  </si>
  <si>
    <t>2320.01.0012693/2020-96</t>
  </si>
  <si>
    <t>Prestação de serviço de transporte de material biológico de origem humana e hemoderivados por via aérea e rodoviária.</t>
  </si>
  <si>
    <t>TEC                   I.GFC
I.GTC.ADS</t>
  </si>
  <si>
    <t>9270.945/21</t>
  </si>
  <si>
    <t>2320.01.0002202/2021-13</t>
  </si>
  <si>
    <t>Prestação de serviço de manutenção nos sistemas de prevenção e combate a incêndio e pânico das Unidades da Fundação Hemominas (Lotes 06 e 07).</t>
  </si>
  <si>
    <t>lucia.oliveira@hemominas.mg.gov.br
samira.bayeh@hemominas.mg.gov.br</t>
  </si>
  <si>
    <t>URA
ITU</t>
  </si>
  <si>
    <t>GAD.URA.A.MAT
GAD.ITU</t>
  </si>
  <si>
    <t>HS Comércio Locação e Manutenção de Equipamentos de Informática Ltda - EPP</t>
  </si>
  <si>
    <t>24.802.687/0001-47</t>
  </si>
  <si>
    <t>4 4 90 52 07</t>
  </si>
  <si>
    <t>9270.944/21</t>
  </si>
  <si>
    <t>2320.01.0002187/2021-30</t>
  </si>
  <si>
    <t>Extintores Minas Gerais Ltda - EPP</t>
  </si>
  <si>
    <t>18.286.492/0001-99</t>
  </si>
  <si>
    <t>Prestação de serviço de  manutenção nos sistemas de prevenção e combate a incêndio e pânico das Unidades da Fundação Hemominas (Lotes 01 a 05).</t>
  </si>
  <si>
    <t>ADC           SLA      HBH      CET</t>
  </si>
  <si>
    <t>G.GGP.SAO  GAD.SLA  HBH.A.MPR  GAD.CETEBIO</t>
  </si>
  <si>
    <t>HBH.T.LHEM</t>
  </si>
  <si>
    <t>9265.564/20</t>
  </si>
  <si>
    <t>2320.01.0009682/2020-10</t>
  </si>
  <si>
    <t xml:space="preserve"> Prestação de serviço de manutenção em equipamentos de refrigeração, com fornecimento de peças.</t>
  </si>
  <si>
    <t>012
022</t>
  </si>
  <si>
    <t>652
504</t>
  </si>
  <si>
    <t>002
021
024
027</t>
  </si>
  <si>
    <t>252
841
264
1010</t>
  </si>
  <si>
    <t>G.GLQ.PRT. TRANSPORTE
G.GLQ.PRT. PROTOCOLO</t>
  </si>
  <si>
    <t>2320.01.0000557/2020-05</t>
  </si>
  <si>
    <t>9262.657/20</t>
  </si>
  <si>
    <t>Amazônia Indústria e Comércio Ltda.</t>
  </si>
  <si>
    <t>66.476.052/0001-47</t>
  </si>
  <si>
    <t>2320.01.0016010/2020-68</t>
  </si>
  <si>
    <t>9274.028/21</t>
  </si>
  <si>
    <t>Contratação de produtos e serviços por meio de Pacote de Serviços dos Correios.</t>
  </si>
  <si>
    <t>Márcia de Freitas Borges Silva</t>
  </si>
  <si>
    <t>marcia.borges@hemominas.mg.gov.br</t>
  </si>
  <si>
    <t>3 3 90 30 08</t>
  </si>
  <si>
    <t>G.GGP   G.GGP.MGS</t>
  </si>
  <si>
    <t>GAD.GOV.A.COM</t>
  </si>
  <si>
    <t>02.887.124/0002-47</t>
  </si>
  <si>
    <t>9275.448/21</t>
  </si>
  <si>
    <t>2320.01.0013054/2020-49</t>
  </si>
  <si>
    <t>Maxis Informática Ltda</t>
  </si>
  <si>
    <t>65.146.037/0001-78</t>
  </si>
  <si>
    <t>Prestação de serviço de manutenção preventiva e reparos em equipamentos da Solução Integrada de Controle de Ponto e Acesso.</t>
  </si>
  <si>
    <t>250</t>
  </si>
  <si>
    <t>Sibéria Oliveira da Cruz</t>
  </si>
  <si>
    <t>siberia.cruz@hemominas.mg.gov.br</t>
  </si>
  <si>
    <t>Tiago Paulo da Silva Jorge</t>
  </si>
  <si>
    <t>G.GGP.PES    G.GGP. PES.FREQUENCIA</t>
  </si>
  <si>
    <t>Débora Pontes Azevedo</t>
  </si>
  <si>
    <t>debora.azevedo@hemominas.mg.gov.br</t>
  </si>
  <si>
    <t>1138</t>
  </si>
  <si>
    <t>Adriana Lucia dos Santos</t>
  </si>
  <si>
    <t>adriana.lucia@hemominas.mg.gov.br</t>
  </si>
  <si>
    <t>I.GTC.ADS</t>
  </si>
  <si>
    <t>DGI.NZL</t>
  </si>
  <si>
    <t>Mendes Júnior Soluções Ambientais Ltda</t>
  </si>
  <si>
    <t>9276.469/21</t>
  </si>
  <si>
    <t>2320.01.0003775/2021-28</t>
  </si>
  <si>
    <t>Prestação de serviço de acesso à ferramenta de pesquisa e comparação de preços praticados pela Administração Pública.</t>
  </si>
  <si>
    <t>Rafael Ribeiro Lopes</t>
  </si>
  <si>
    <t>07.797.967/0001-95</t>
  </si>
  <si>
    <t>9271.575/21</t>
  </si>
  <si>
    <t>2320.01.0014445/2020-31</t>
  </si>
  <si>
    <t>Prestação de serviço de coleta, transporte externo, tratamento e disposição final dos resíduos de saúde.</t>
  </si>
  <si>
    <t>9277.444/21</t>
  </si>
  <si>
    <t>2320.01.0016318/2020-94</t>
  </si>
  <si>
    <t>Apolo Refrigeração Ltda - EPP</t>
  </si>
  <si>
    <t>Prestação de serviço de manutenção preventiva e corretiva em ar condicionado split de janela, incluindo fornecimento de peças.</t>
  </si>
  <si>
    <t>Daniel Nascimento Salgado</t>
  </si>
  <si>
    <t>daniel.salgado@hemominas.mg.gov.br</t>
  </si>
  <si>
    <t>9277.500/21</t>
  </si>
  <si>
    <t>2320.01.0006983/2020-36</t>
  </si>
  <si>
    <t>Aquisição de kits reagentes e prestação de serviço de manutenção dos equipamentos contadores de células ABX micro 60 (liberação de hemograma completo) dos Hemocentros de Juiz de Fora, Montes Claros, Governador Valadares, Uberlândia, Uberaba e Central do Controle de Qualidade da Fundação Hemominas.</t>
  </si>
  <si>
    <t>3 3 90 30 13
3 3 90 39 21</t>
  </si>
  <si>
    <t>GAD.MOC.A.COM
MOC.A.MAT</t>
  </si>
  <si>
    <t>CERUS Corporation e Medical Technologies Innovators, Inc, representadas pela empresa CEI Comércio Exportação Importação de Material Médico Ltda</t>
  </si>
  <si>
    <t>GAD.MOC.A.MPR      MOC.A.COM</t>
  </si>
  <si>
    <t>T.GSA.CAT       I.GIF.ENC.CAT</t>
  </si>
  <si>
    <t>Becton Dickinson Indústrias Cirúrgicas Ltda</t>
  </si>
  <si>
    <t>9279.525/21</t>
  </si>
  <si>
    <t>Mel Logística e Desembaraço Aduaneiro Eireli - ME</t>
  </si>
  <si>
    <t>2320.01.0016971/2020-20</t>
  </si>
  <si>
    <t>23.756.206/0001-41</t>
  </si>
  <si>
    <t>Prestação de serviço de Logística Internacional.</t>
  </si>
  <si>
    <t>9280.256/21</t>
  </si>
  <si>
    <t>2320.01.0014726/2019-13</t>
  </si>
  <si>
    <t>Aquisição de sistema analítico para realização dos testes imunohematológicos do receptor e paciente, com equipamentos em comodato.</t>
  </si>
  <si>
    <t>Luciana Cayres Schmidt                         Patrícia Savini</t>
  </si>
  <si>
    <t>Visomes Comercial Metrológica Ltda.</t>
  </si>
  <si>
    <t>9280.387/21</t>
  </si>
  <si>
    <t>2320.01.0014948/2020-30</t>
  </si>
  <si>
    <t>Oximinas Gases Ltda - ME</t>
  </si>
  <si>
    <t>08.434.780/0001-90</t>
  </si>
  <si>
    <t>Prestação de serviço de manutenção e reparo em botijões/cilindro para gases.</t>
  </si>
  <si>
    <t>Felipe Garabini Antunes</t>
  </si>
  <si>
    <t>felipe.antunes@hemominas.mg.gov.br</t>
  </si>
  <si>
    <t>55.972.087/0001-50</t>
  </si>
  <si>
    <t>9280.757/21</t>
  </si>
  <si>
    <t>2320.01.0001453/2021-60</t>
  </si>
  <si>
    <t>Aquisição de Servidor de Rede e Switch.</t>
  </si>
  <si>
    <t>9282.790/21</t>
  </si>
  <si>
    <t>2320.01.0000120/2021-64</t>
  </si>
  <si>
    <t>Prestação de serviço de  manutenção preventiva mensal/incluindo corretivas necessárias e desmineralização mensal da Coluna deionizadora do AQ 1.000.</t>
  </si>
  <si>
    <t>9283.210/21</t>
  </si>
  <si>
    <r>
      <t xml:space="preserve">9034070
</t>
    </r>
    <r>
      <rPr>
        <sz val="8"/>
        <rFont val="Arial"/>
        <family val="2"/>
      </rPr>
      <t>9053222</t>
    </r>
    <r>
      <rPr>
        <b/>
        <sz val="8"/>
        <color indexed="10"/>
        <rFont val="Arial"/>
        <family val="2"/>
      </rPr>
      <t xml:space="preserve">      9283210</t>
    </r>
  </si>
  <si>
    <t>09.041.168/0001-10</t>
  </si>
  <si>
    <t>Positivo Tecnologia S/A</t>
  </si>
  <si>
    <t>81.243.735/0019-77</t>
  </si>
  <si>
    <t>9282.825/21</t>
  </si>
  <si>
    <t>2320.01.0002449/2021-37</t>
  </si>
  <si>
    <t>Prestação de serviço de esterilização de produtos médico-hospitalares da Fundação Hemominas.</t>
  </si>
  <si>
    <t>9286.121/21</t>
  </si>
  <si>
    <t>2320.01.0001859/2021-59</t>
  </si>
  <si>
    <t>Aquisição de bolsas para uso em laboratório (Lote 01).</t>
  </si>
  <si>
    <t>9283.552/21</t>
  </si>
  <si>
    <t>2320.01.0002697/2021-34</t>
  </si>
  <si>
    <t>Jomag - Eletromecânica Ltda - ME</t>
  </si>
  <si>
    <t>09.317.128/0001-58</t>
  </si>
  <si>
    <t>Prestação de serviço de manutenção preventiva anual e corretiva nos transformadores das Unidades de Governador Valadares e Manhuaçu da Fundação Hemominas.</t>
  </si>
  <si>
    <t>Lucas Macri Rodrigues</t>
  </si>
  <si>
    <t>lucas.macri@hemominas.mg.gov.br</t>
  </si>
  <si>
    <t>GAD.ALP</t>
  </si>
  <si>
    <t>2320.01.0006105/2021-71</t>
  </si>
  <si>
    <t>MTD - Assessoria e Sistemas de Informática Ltda</t>
  </si>
  <si>
    <t>Prestação de serviço de Informática com manutenção nas licenças do uso do software e de serviços para operacionalização dos sistema de custos (HEMOCUSTOS).</t>
  </si>
  <si>
    <t>38.593.664/0001-84</t>
  </si>
  <si>
    <t>243</t>
  </si>
  <si>
    <t>I.GTC.ADS      T.AENF</t>
  </si>
  <si>
    <t>Pollyana Aparecida Silva de Oliveira</t>
  </si>
  <si>
    <t>pollyana.oliveira@hemominas.mg.gov.br</t>
  </si>
  <si>
    <t>I.GFC.CTS</t>
  </si>
  <si>
    <t>9283.501/21</t>
  </si>
  <si>
    <t>9286.050/21</t>
  </si>
  <si>
    <t>2320.01.0003992/2021-86</t>
  </si>
  <si>
    <t>DRX Serviços Técnicos em Computadores Máquinas e Equipamentos Ltda. - ME</t>
  </si>
  <si>
    <t>Prestação de serviço de manutenção preventiva semestral e corretiva ilimitada, incluindo todo e qualquer tipo de mão de obra, com fornecimento de peças, necessários ao perfeito funcionamento e conservação em 02 (dois) Citômetros de Fluxo BD modelo FacsCalibur, instalados no prédio do CETEBIO e no Hemocentro de Belo Horizonte (HBH).</t>
  </si>
  <si>
    <t>Asaph Calazans Mendes de Souza</t>
  </si>
  <si>
    <t>asaph.souza@hemominas.mg.gov.br</t>
  </si>
  <si>
    <t>Pâmela Lorrana Freitas Marques</t>
  </si>
  <si>
    <t>I.GIF.ENC.CAT</t>
  </si>
  <si>
    <t>9286.809/21</t>
  </si>
  <si>
    <t>2320.01.0014750/2020-41</t>
  </si>
  <si>
    <t>Sensorweb Serviços de Tecnologia da Informação S/A</t>
  </si>
  <si>
    <t>10.769.033/0001-54</t>
  </si>
  <si>
    <t>Prestação de serviços especializados de monitoramento e registro automatizado de temperatura de equipamentos de refrigeração e de ambiente de temperatura controlada.</t>
  </si>
  <si>
    <t>3 3 90 39 98</t>
  </si>
  <si>
    <t>9283.439/21</t>
  </si>
  <si>
    <t>2320.01.0003060/2021-30</t>
  </si>
  <si>
    <t>Prestação de serviço de manutenção nos sistemas de prevenção e combate a incêndio e pânico das Unidades da Fundação Hemominas em Montes Claros (Lote 03).</t>
  </si>
  <si>
    <t>2320.01.0010371/2021-28</t>
  </si>
  <si>
    <t>9287.509/21</t>
  </si>
  <si>
    <t>FISCAL SUPLENTE</t>
  </si>
  <si>
    <t>E-MAIL DO FISCAL</t>
  </si>
  <si>
    <t>E-MAIL DO FISCAL SUPLENTE</t>
  </si>
  <si>
    <t>GESTOR</t>
  </si>
  <si>
    <t>E-MAIL DO GESTOR</t>
  </si>
  <si>
    <t>GESTOR SUPLENTE</t>
  </si>
  <si>
    <t>E-MAIL DO GESTOR SUPLENTE</t>
  </si>
  <si>
    <t>2026</t>
  </si>
  <si>
    <t>Prestação de serviços terceirizados que ocorrerá por preenchimento de postos de serviços do seguimento de limpeza, asseio e conservação, controle de entrada e saída de bens e pessoas, apoio administrativo, operacional e técnico, visando a atender a continuidade do fluxo dos trabalhos executados no âmbito das atividades meio dos órgãos e entidades anuentes do Estado de Minas Gerais.</t>
  </si>
  <si>
    <t>3 3 90 39 39</t>
  </si>
  <si>
    <t>rafael.lopes@hemominas.mg.gov.br</t>
  </si>
  <si>
    <t>Renata Azzi Júdice</t>
  </si>
  <si>
    <t>renata.judice@hemominas.mg.gov.br</t>
  </si>
  <si>
    <t>Marisa de Lima Marques Nogueira</t>
  </si>
  <si>
    <t>marisa.nogueira@hemominas.mg.gov.br</t>
  </si>
  <si>
    <t>9287.605/21</t>
  </si>
  <si>
    <t>2320.01.0011849/2019-92</t>
  </si>
  <si>
    <t>Prestação de serviço de elaboração de projeto de subestação elétrica para o Hemocentro da Hemominas em Governador Valadares e elaboração de prontuário de instalações elétricas para o Hemocentro da Hemominas em Montes Claros.</t>
  </si>
  <si>
    <t>M.G. Campos Indústria Comércio e Serviços Eireli</t>
  </si>
  <si>
    <t>15.188.785/0001-45</t>
  </si>
  <si>
    <t>Renata Bottrel de Paula</t>
  </si>
  <si>
    <t>renata.bottrel@hemominas.mg.gov.br</t>
  </si>
  <si>
    <t>Lúcia Aparecida dos Reis Naves</t>
  </si>
  <si>
    <t>lucia.naves@hemominas.mg.gov.br</t>
  </si>
  <si>
    <t>Cleuza Rezende Santos de Oliveira</t>
  </si>
  <si>
    <t>cleuza.oliveira@hemominas.mg.gov.br</t>
  </si>
  <si>
    <t>76.535.764/0001-43</t>
  </si>
  <si>
    <t>Alfredo Cardoso André</t>
  </si>
  <si>
    <t>alfredo.cardoso@hemominas.mg.gov.br</t>
  </si>
  <si>
    <t>9282.894/21</t>
  </si>
  <si>
    <t>2320.01.0000714/2021-31</t>
  </si>
  <si>
    <t>Prestação de serviço de monitoramento da qualidade do ar do Hemocentro Regional de Montes Claros.</t>
  </si>
  <si>
    <t>Josie Fabiana Santos Simão</t>
  </si>
  <si>
    <t>josie.simao@hemominas.mg.gov.br</t>
  </si>
  <si>
    <t>G.GLQ.ADM.FAR. CENT</t>
  </si>
  <si>
    <t>016</t>
  </si>
  <si>
    <t>730</t>
  </si>
  <si>
    <t>Tânia Aparecida Piantino</t>
  </si>
  <si>
    <t>tania.piantino@hemominas.mg.gov.br</t>
  </si>
  <si>
    <t>GAD.PAS</t>
  </si>
  <si>
    <t>9287.972/21</t>
  </si>
  <si>
    <t>2320.01.0010250/2021-94</t>
  </si>
  <si>
    <t>Prestação de serviço de manutenção preventiva e corretiva, e higienização do sistema de ar condicionado do CETEBIO - Lagoa Santa (Lote 02).</t>
  </si>
  <si>
    <t>antônio.ferreira@hemominas.mg.gov.br</t>
  </si>
  <si>
    <t>9287.970/21</t>
  </si>
  <si>
    <t>2320.01.0010249/2021-24</t>
  </si>
  <si>
    <t>Prestação de serviço de manutenção preventiva e corretiva, e higienização do sistema de ar condicionado do CETEBIO - Lagoa Santa (Lote 01).</t>
  </si>
  <si>
    <t>CETEBIO.G. EXECUTIVA</t>
  </si>
  <si>
    <t>adriana.lucia@hemominas.mg.gov.br e jaciane.silva@hemominas.mg.gov.br</t>
  </si>
  <si>
    <t>Maria José Moreira                                            Ivone França Souto Borborema</t>
  </si>
  <si>
    <t>9286.419/21</t>
  </si>
  <si>
    <t>2320.01.0001186/2021-91</t>
  </si>
  <si>
    <t>Prestação de serviço de manutenção preventiva e corretiva de câmaras frias e de congelamento do Hemocentro Regional de Montes Claros.</t>
  </si>
  <si>
    <t>9287.655/21</t>
  </si>
  <si>
    <t>2320.01.0006254/2021-25</t>
  </si>
  <si>
    <t>Fornecimento de energia elétrica - UDI</t>
  </si>
  <si>
    <t>Renata Léa Silva Souza</t>
  </si>
  <si>
    <t>Douglas Augusto Rodrigues Pereira</t>
  </si>
  <si>
    <t>douglas.pereira@hemominas.mg.gov.br</t>
  </si>
  <si>
    <t>Paula Maria Leão Mendes Roenick</t>
  </si>
  <si>
    <t>paula.mendes@hemominas.mg.gov.br</t>
  </si>
  <si>
    <t>nilza.melo@hemominas.mg.gov.br</t>
  </si>
  <si>
    <t>Thiago Jocides Arruda Batista</t>
  </si>
  <si>
    <t>thiago.batista@hemominas.mg.gov.br</t>
  </si>
  <si>
    <t>renilson.goncalves@hemominas.mg.gov.br</t>
  </si>
  <si>
    <t>Márcia da Paz Martins Torchia</t>
  </si>
  <si>
    <t>marcia.torchia@hemominas.mg.gov.br</t>
  </si>
  <si>
    <t>9287.587/21</t>
  </si>
  <si>
    <t>2320.01.0005809/2021-12</t>
  </si>
  <si>
    <t>PRODEMGE - INF. 3789.00</t>
  </si>
  <si>
    <t>Prestação de serviços de informática: Backup remoto.</t>
  </si>
  <si>
    <t>9290.324/21</t>
  </si>
  <si>
    <t>2320.01.0015746/2020-18</t>
  </si>
  <si>
    <t>Prestação de serviço de manutenção preventiva mensal e corretiva, quando necessário, dos equipamentos e acessórios do consultório Odontológico, instalados no Hemocentro de Uberlândia.</t>
  </si>
  <si>
    <t xml:space="preserve"> Mariana Martins Godin</t>
  </si>
  <si>
    <t>mariana.godin@hemominas.mg.gov.br</t>
  </si>
  <si>
    <t>Eliane Gonçalves David</t>
  </si>
  <si>
    <t>eliane.david@hemominas.mg.gov.br</t>
  </si>
  <si>
    <t>9287.335/21</t>
  </si>
  <si>
    <t>2320.01.0013735/2020-92</t>
  </si>
  <si>
    <t>Aquisição de kits para realização de procedimento de aférese.</t>
  </si>
  <si>
    <t>9287.336/21</t>
  </si>
  <si>
    <t>Locação de equipamentos para: realização de Leucaférese/ plasmaférese/eritrocitaférese terapêutica, com eficiência média de coleta acima de 45% e ​realização de coleta de plaquetas por aférese e coleta de hemácias​.</t>
  </si>
  <si>
    <t xml:space="preserve">Atualizada em </t>
  </si>
  <si>
    <t>CCD.: 035.1</t>
  </si>
  <si>
    <t>FPOP-G.GPO.CCO-01 VERSÃO 
05 JANEIRO/2019</t>
  </si>
  <si>
    <t xml:space="preserve">                                                                       PLANILHA DE CONTRATOS DE AQUISIÇÃO, ALUGUEL E PRESTAÇÃO DE SERVIÇOS</t>
  </si>
  <si>
    <t>2320.01.0004323/2021-73</t>
  </si>
  <si>
    <t>Controle Analítico Análises Técnicas Ltda</t>
  </si>
  <si>
    <t>9289.870/21</t>
  </si>
  <si>
    <t>05.431.967/0001-41</t>
  </si>
  <si>
    <t>Dirceu Alves Jácome Júnior</t>
  </si>
  <si>
    <t>dirceu.jacome@hemominas.mg.gov.br</t>
  </si>
  <si>
    <t>9291.905/21</t>
  </si>
  <si>
    <t>Manupa Comércio, Exportação, Importação de Equipamentos e Veículos Adaptados Eireli.</t>
  </si>
  <si>
    <t>2320.01.0003379/2021-50</t>
  </si>
  <si>
    <t>Aquisição de veículo tipo Unidade Móvel - Adaptado para Unidade Móvel de Sangue.</t>
  </si>
  <si>
    <t>03.093.776/0001-91</t>
  </si>
  <si>
    <t>4 4 90 52 17</t>
  </si>
  <si>
    <t>Dirceu Alves Jácome</t>
  </si>
  <si>
    <t xml:space="preserve">9292.013/21 </t>
  </si>
  <si>
    <r>
      <t xml:space="preserve">9253476   </t>
    </r>
    <r>
      <rPr>
        <b/>
        <sz val="8"/>
        <color rgb="FFFF0000"/>
        <rFont val="Arial"/>
        <family val="2"/>
      </rPr>
      <t xml:space="preserve"> 9292013   </t>
    </r>
    <r>
      <rPr>
        <sz val="8"/>
        <color theme="1"/>
        <rFont val="Arial"/>
        <family val="2"/>
      </rPr>
      <t xml:space="preserve"> </t>
    </r>
  </si>
  <si>
    <t>9287.611/21</t>
  </si>
  <si>
    <t>2320.01.0018819/2020-79</t>
  </si>
  <si>
    <t>João Victor Ferreira Santos</t>
  </si>
  <si>
    <t>26.834.646/0001-68</t>
  </si>
  <si>
    <t>Aquisição de produtos alimentícios a serem servidos aos doadores de sangue - Hemocentro Regional de Uberlândia da Fundação Hemominas (Lote 02).</t>
  </si>
  <si>
    <t>9291.921/21</t>
  </si>
  <si>
    <t>2320.01.0006296/2021-55</t>
  </si>
  <si>
    <t>Construhalls Engenharia Ltda - ME</t>
  </si>
  <si>
    <t>10.925.920/0001-74</t>
  </si>
  <si>
    <t>Prestação de serviço de troca do telhado, incluindo a sua estrutura de sustentação, e construção de rampa acessível no Hemocentro de Juiz de Fora.</t>
  </si>
  <si>
    <t>gif.eng@hemominas.mg.gov.br      leandro.costa@hemominas.mg.gov.br</t>
  </si>
  <si>
    <t>9292.029/21</t>
  </si>
  <si>
    <t>2320.01.0005353/2021-05</t>
  </si>
  <si>
    <t>Aquisição de Conjunto completo  para pesquisa de anticorpos/antígeno para HBsAg, anti-HBc, anti-HCV, anti-HTLV I/II, anti-HIV 1+2 e subtipo O, Sífilis e Chagas, para realização de testes confirmatórios de soroconversão em amostras de doadores de sangue.</t>
  </si>
  <si>
    <t>Leonardo Antônio Remma Batalha</t>
  </si>
  <si>
    <t>9290.383/21</t>
  </si>
  <si>
    <t>2320.01.0003889/2021-54</t>
  </si>
  <si>
    <t>Prestação de serviço de manutenção preventiva e corretiva para as 07 (sete) Câmaras Frigoríficas do Hemocentro de Belo Horizonte/Almoxarifado Central.</t>
  </si>
  <si>
    <t>Célia Maria Silva Souza</t>
  </si>
  <si>
    <t>celia.souza@hemominas.mg.gov.br</t>
  </si>
  <si>
    <t>9291.832/21</t>
  </si>
  <si>
    <t>2320.01.0015039/2020-95</t>
  </si>
  <si>
    <t>Aquisição de bolsas de sangue.</t>
  </si>
  <si>
    <t>gabriela.rezende@hemominas.mg.gov.br</t>
  </si>
  <si>
    <t>9291.836/21</t>
  </si>
  <si>
    <t>Locação de equipamentos de hemoterapia, com prestação de serviços de manutenção preventiva, corretiva e calibração.</t>
  </si>
  <si>
    <t>Dayseanne Rodrigues Tomaz</t>
  </si>
  <si>
    <t>dayseanne.tomaz@hemominas.mg.gov.br</t>
  </si>
  <si>
    <t>T.GCQ
I.GIF.ENC</t>
  </si>
  <si>
    <t>9292.814/21</t>
  </si>
  <si>
    <t>2320.01.0008066/2021-86</t>
  </si>
  <si>
    <t>Prestação de serviço de manutenção preventiva anual e corretivas necessárias, em um sistema de captura de imagens (Transiluminador), modelo LTB, marca LOCCUS.</t>
  </si>
  <si>
    <t>9292.082/21</t>
  </si>
  <si>
    <t>2320.01.0007690/2021-53</t>
  </si>
  <si>
    <t>Acácia Comércio de Medicamentos Eireli</t>
  </si>
  <si>
    <t>03.945.035/0001-91</t>
  </si>
  <si>
    <t>Aquisição de coletor de material perfurocortante 07 litros.</t>
  </si>
  <si>
    <t>leopoldo.domingues@hemominas.mg.gov.br</t>
  </si>
  <si>
    <t>9288.052/21</t>
  </si>
  <si>
    <t>2320.01.0007649/2021-93</t>
  </si>
  <si>
    <t>Aquisição de dimetilsufóxido (DMSO).</t>
  </si>
  <si>
    <t>9292.340/21</t>
  </si>
  <si>
    <t>2320.01.0009401/2021-28</t>
  </si>
  <si>
    <t>Aquisição de saco plástico estéril (Lote 02).</t>
  </si>
  <si>
    <t>Pamela Lorrana freitas Marques</t>
  </si>
  <si>
    <t>9290.296/21</t>
  </si>
  <si>
    <t>2320.01.0002430/2021-65</t>
  </si>
  <si>
    <t>Unidas Veículos Especiais S.A</t>
  </si>
  <si>
    <t>02.491.558/0001-42</t>
  </si>
  <si>
    <t>Prestação de serviço de locação de veículos automotores novos para transporte de pessoas e pequenas cargas, sem condutor, sem fornecimento de combustível, com quilometragem livre, com seguro total sem franquia, e com manutenção preventiva e corretiva.</t>
  </si>
  <si>
    <t>9293.014/21</t>
  </si>
  <si>
    <t>2320.01.0013063/2021-94</t>
  </si>
  <si>
    <t>9293.010/21</t>
  </si>
  <si>
    <t>10 302 12 4 540 0001</t>
  </si>
  <si>
    <t>I. GIF.ENC</t>
  </si>
  <si>
    <t>Aquisição de kits para realização de procedimento de aférese (Lote 02).</t>
  </si>
  <si>
    <t>Locação de equipamento para ​realização de coleta de plaquetas por aférese e coleta de hemácias (Lote 02)​.</t>
  </si>
  <si>
    <t>9292.887/21</t>
  </si>
  <si>
    <t>2320.01.0010760/2021-98</t>
  </si>
  <si>
    <t>Aquisição de água mineral natural sem gás, apresentação: garrafão 20 litros; características gerais: com vasilhame retornável; tampa fechada, lacrada, sem vazamentos e com rótulos contendo data de fabricação e validade para atender à demanda de doadores e servidores do Hemocentro Regional de Governador Valadares.</t>
  </si>
  <si>
    <t>GAD.GOV</t>
  </si>
  <si>
    <t>05/10/2022</t>
  </si>
  <si>
    <t>9292.254/21</t>
  </si>
  <si>
    <t>2320.01.0009164/2021-25</t>
  </si>
  <si>
    <t xml:space="preserve"> Prestação de Serviços para fornecimento de programa de controle externo da qualidade (testes de proficiência) em hemocomponentes</t>
  </si>
  <si>
    <t>3 3 90 39 98​</t>
  </si>
  <si>
    <t>roberto.ferreira@hemominas.mg.gov.br</t>
  </si>
  <si>
    <t xml:space="preserve"> 9293.596/21</t>
  </si>
  <si>
    <t>2320.01.0013320/2021-42</t>
  </si>
  <si>
    <t xml:space="preserve"> 23.998.925/0002-50</t>
  </si>
  <si>
    <t xml:space="preserve"> Aquisição de nitrogênio líquido (lote 01)</t>
  </si>
  <si>
    <t xml:space="preserve"> Luciana Cayres Schmidt</t>
  </si>
  <si>
    <t>Mariana Martins Godin</t>
  </si>
  <si>
    <t xml:space="preserve"> 9293.597/21</t>
  </si>
  <si>
    <t>2320.01.0013325/2021-04</t>
  </si>
  <si>
    <t>WHITE MARTINS GASES INDUSTRIAIS LTDA</t>
  </si>
  <si>
    <t xml:space="preserve"> 35.820.448/0030-70</t>
  </si>
  <si>
    <t>Aquisição de nitrogênio líquido (Lote 02)</t>
  </si>
  <si>
    <t>2320.01.0012879/2020-21</t>
  </si>
  <si>
    <t xml:space="preserve"> 9292.303/21</t>
  </si>
  <si>
    <t xml:space="preserve"> 04.236.822/0001-27</t>
  </si>
  <si>
    <t>Prestação de Serviço de controle de qualidade externo nos serviços hemoterápicos</t>
  </si>
  <si>
    <t>Gerência de Controle de Qualidade</t>
  </si>
  <si>
    <t>Elisângela Eliene</t>
  </si>
  <si>
    <t>elisangela.almeida@hemominas.mg.gov.br</t>
  </si>
  <si>
    <t xml:space="preserve"> flavia.givisiez@hemominas.mg.gov.br</t>
  </si>
  <si>
    <t xml:space="preserve"> 9293.818/21</t>
  </si>
  <si>
    <t>2320.01.0013616/2021-04</t>
  </si>
  <si>
    <t>AACP SERVIÇO AMBIENTAL EIRELI</t>
  </si>
  <si>
    <t>Prestação de Serviço de limpeza e tratamento de caixas de água e reservatórios (Lotes 02 e 04)</t>
  </si>
  <si>
    <t>ADC GOV JFO</t>
  </si>
  <si>
    <t>Fernando dos Santos Henriques/Deivandro Lessa</t>
  </si>
  <si>
    <t>Márcio Rinco Rocha/Bruno Sousa Macedo</t>
  </si>
  <si>
    <t>marcio.rocha@hemominas.mg.gov.br/ bruno.macedo@hemominas.mg.gov.br</t>
  </si>
  <si>
    <t xml:space="preserve"> Marisa de Lima Marques Nogueira</t>
  </si>
  <si>
    <t>9294.482/21</t>
  </si>
  <si>
    <t>CELASA ANÁLISES LTDA</t>
  </si>
  <si>
    <t>2320.01.0014517/2020-27</t>
  </si>
  <si>
    <t>14.546.072/0001-43</t>
  </si>
  <si>
    <t>Prestação de Serviço de Consultoria ambiental e projetos, em atendimento ao Formulário de Orientação Básica - FOB emitido pela prefeitura do município de Juiz de Fora, com o objetivo de se obter a Licença de Operação Corretiva</t>
  </si>
  <si>
    <t>ADC JFO</t>
  </si>
  <si>
    <t>9294.070/21</t>
  </si>
  <si>
    <t>NO FIRE EXTINTORES E SERVIÇOS LTDA.</t>
  </si>
  <si>
    <t>2320.01.0009066/2021-52</t>
  </si>
  <si>
    <t>01.325.179/0001-10</t>
  </si>
  <si>
    <t>Prestação de Serviço de manutenção e reparos em equipamentos de combate a incêndio</t>
  </si>
  <si>
    <t>Serviço de Saúde Ocupacional</t>
  </si>
  <si>
    <t>Fernando dos Santos Henriques</t>
  </si>
  <si>
    <t xml:space="preserve"> fernando.henriques@hemominas.mg.gov.br</t>
  </si>
  <si>
    <t>9291.981/21</t>
  </si>
  <si>
    <t>C &amp; A INDÚSTRIA E COMÉRCIO DE ALIMENTOS LTDA</t>
  </si>
  <si>
    <t>2320.01.0007066/2021-23</t>
  </si>
  <si>
    <t>995.120/0001-76</t>
  </si>
  <si>
    <t>Aquisição de lanche para os doadores do Hemocentro Regional de Montes Claros</t>
  </si>
  <si>
    <t xml:space="preserve">10 302 123 4 540 0001 </t>
  </si>
  <si>
    <t xml:space="preserve"> Eliane Gonçalves David</t>
  </si>
  <si>
    <t xml:space="preserve"> marisa.nogueira@hemominas.mg.gov.br</t>
  </si>
  <si>
    <t xml:space="preserve"> Renata Azzi Júdice</t>
  </si>
  <si>
    <t xml:space="preserve"> fabrine.costa@hemominas.mg.gov.br</t>
  </si>
  <si>
    <t>Januaceli Murta</t>
  </si>
  <si>
    <t>januaceli.murta@hemominas.mg.gov.br</t>
  </si>
  <si>
    <t>Eline Magalhães Leite Baracho</t>
  </si>
  <si>
    <t>9293.815/21</t>
  </si>
  <si>
    <t>ORGANOTRAT CONTROLE DE VETORES E PRAGAS URBANAS EIRELI.</t>
  </si>
  <si>
    <t>11.502.786/0001-61</t>
  </si>
  <si>
    <t>2320.01.0013582/2021-49</t>
  </si>
  <si>
    <t xml:space="preserve"> Prestação de Serviço de limpeza e tratamento de caixas de água e reservatórios (Lotes 01, 05 e 07)</t>
  </si>
  <si>
    <t xml:space="preserve"> 10 302 123 4 341 0001</t>
  </si>
  <si>
    <t>SJR ALP PNO ADC</t>
  </si>
  <si>
    <t>Adauto Rocha dos Santos ; Marcelo Fabri Leandro; lucas.madri@hemominas.mg.gov.br</t>
  </si>
  <si>
    <t>adauto.santos@hemominas.mg.gov.br; pno.almoxarifado@hemominas.mg.gov.br; lucas.madri@hemominas.mg.gov.br</t>
  </si>
  <si>
    <t>Tânia Mara da Silveira Santos;  Luciana Marinho Monteiro Cerqueira; Jaílton Fernandes Reis</t>
  </si>
  <si>
    <t>tania.santos@hemominas.mg.gov.br; luciana.marinho@hemominas.mg.gov.b; jailton.reis@hemominas.mg.gov.br</t>
  </si>
  <si>
    <t>WHITNEY COMERCIAL LTDA.</t>
  </si>
  <si>
    <t>2320.01.0009121/2021-22</t>
  </si>
  <si>
    <t>Aquisição de gêneros alimentícios para lanche de doadores de sangue da Fundação Hemominas em Divinópolis</t>
  </si>
  <si>
    <t>Nayara Suélem Silva</t>
  </si>
  <si>
    <t>nayara.suelem@hemominas.mg.gov.br;</t>
  </si>
  <si>
    <t>Pretação de serviços de manutenção preventiva quadrimestral, manutenções corretivas e calibração, incluindo todo e qualquer tipo de mão de obra, com fornecimento de peças, necessários ao perfeito funcionamento e conservação do analisador automático de microplacas PK7300.</t>
  </si>
  <si>
    <t>fernando.henriques@hemominas.mg.gov.br/deivandro.lessa@hemominas.mg.gov.br</t>
  </si>
  <si>
    <t>2320.01.0009442/2021-85</t>
  </si>
  <si>
    <t>9293.896/21</t>
  </si>
  <si>
    <t>Aquisição de reagentes para o contador hematológico SYSMEX XN1000.</t>
  </si>
  <si>
    <t>João Henrique Fonseca de Moura</t>
  </si>
  <si>
    <t>joao.henrique@hemominas.mg.gov.br</t>
  </si>
  <si>
    <t>CETEBIO / BSCUP e BMO</t>
  </si>
  <si>
    <t>9294.644/21</t>
  </si>
  <si>
    <t>2320.01.0013617/2021-74</t>
  </si>
  <si>
    <t>Júlio César de Lima Neto</t>
  </si>
  <si>
    <t>28.964.042/0001-61</t>
  </si>
  <si>
    <t>Prestação de serviço de  limpeza e tratamento de caixas de água e reservatórios (Lotes 03 e 06).</t>
  </si>
  <si>
    <t>GAD.UDI      GAD.MÇU</t>
  </si>
  <si>
    <t>Márcia Regina Luis (Lote 03)                           Gulliver Fabrício Vieira Rocha (Lote 06)</t>
  </si>
  <si>
    <t>marcia.luis@hemominas.mg.gov.br             gulliver.rocha@hemominas.mg.gov.br</t>
  </si>
  <si>
    <t>UDI         MÇU</t>
  </si>
  <si>
    <t>Maria Cristina Gomes de Araújo Botelho               Maria José Moreira</t>
  </si>
  <si>
    <t>maria.botelho@hemominas.mg.gov.br              maria.moreira@hemominas.mg.gov.br</t>
  </si>
  <si>
    <t>9299.511/21</t>
  </si>
  <si>
    <t>2320.01.0014551/2021-76</t>
  </si>
  <si>
    <t>PA Comércio e Serviços Gerais Eireli - ME</t>
  </si>
  <si>
    <t>27.044.495/0001-07</t>
  </si>
  <si>
    <t>Prestação de serviço de contratação de empresa especializada para fornecimento de licença de Powtoon Agency (Lote 02).</t>
  </si>
  <si>
    <t>Luciene Aparecida Nogueira Queiroz</t>
  </si>
  <si>
    <t>comunicacao@hemominas.mg.gov.br</t>
  </si>
  <si>
    <t>9292.057/21</t>
  </si>
  <si>
    <t>2320.01.0005607/2021-34</t>
  </si>
  <si>
    <t>Deived Ferreira CPF - ME</t>
  </si>
  <si>
    <t>11.675.038/0001-80</t>
  </si>
  <si>
    <t>Prestação de serviço de manutenção do Sistema de Vigilância Eletrônica na Unidade da Fundação Hemominas em Uberaba.</t>
  </si>
  <si>
    <t>lucia.oliveira@hemominas.mg.gov.br</t>
  </si>
  <si>
    <t>9306.208/21</t>
  </si>
  <si>
    <t>2320.01.0010858/2021-71</t>
  </si>
  <si>
    <t>Aguimar Andrade Comércio e Assistência Técnica Eireli - EPP</t>
  </si>
  <si>
    <t>66.219.957/0001-31</t>
  </si>
  <si>
    <t>Aquisição de desinfetante hospitalar.</t>
  </si>
  <si>
    <t>9312.298/21</t>
  </si>
  <si>
    <t>2320.01.0013271/2020-10</t>
  </si>
  <si>
    <t>DMC Comércio de Equipamentos para Laboratório Eireli EPP</t>
  </si>
  <si>
    <t>27.330.204/0001-47</t>
  </si>
  <si>
    <t>Aquisição de container para uso em laboratório (lote 02).</t>
  </si>
  <si>
    <t xml:space="preserve"> Asaph Calazans Mendes de Souza</t>
  </si>
  <si>
    <t>Pamela Lorrana Marques</t>
  </si>
  <si>
    <t>9309.045/21</t>
  </si>
  <si>
    <t>2320.01.0000257/2021-51</t>
  </si>
  <si>
    <t>42.886.119/0001-53</t>
  </si>
  <si>
    <t>Prestação de serviço de outsourcing de impressão.</t>
  </si>
  <si>
    <t>Ademar José Vieira</t>
  </si>
  <si>
    <t>ademar.vieira@hemominas.mg.gov.br</t>
  </si>
  <si>
    <t>3 3 90 39 19
33 90 30 16</t>
  </si>
  <si>
    <t>CAB Tecnologia e Sistemas Comércio Ltda.</t>
  </si>
  <si>
    <t>1152728617/21</t>
  </si>
  <si>
    <t>2320.01.0010927/2021-51</t>
  </si>
  <si>
    <t>Modificação de rede envolvendo a extensão de 03 vãos de média tensão, a instalação de um transformador 3-300 e a construção do ramal subterrâneo, para atender ao cliente Hemominas Fund Centro Hemat e Hemot, Rua José Vieira Martins, 851, Palmeiras, Ponte Nova.</t>
  </si>
  <si>
    <t>Luiz Carlos Moreira                                         Débora Pontes Azevedo</t>
  </si>
  <si>
    <t>luiz.moreira@hemominas.mg.gov.br           debora.azevedo@hemominas.mg.gov.br</t>
  </si>
  <si>
    <t>Marcelo Fabri Leandro</t>
  </si>
  <si>
    <t>pno.almoxarifado@hemominas.mg.gov.br       marcelo.leandro@hemominas.mg.gov.br</t>
  </si>
  <si>
    <t>ADC         PNO</t>
  </si>
  <si>
    <t>I.GIF.AQE    PNO.A.COM</t>
  </si>
  <si>
    <t>9313.050/21</t>
  </si>
  <si>
    <t>2320.01.0003586/2021-87</t>
  </si>
  <si>
    <t>Greiner Bio-One Brasil Produtos Médicos Hospitalares Ltda</t>
  </si>
  <si>
    <t>71.957.310/0001-47</t>
  </si>
  <si>
    <t>Aquisição de agulhas múltiplas.</t>
  </si>
  <si>
    <t>9299.507/21</t>
  </si>
  <si>
    <t>2320.01.0014447/2021-71</t>
  </si>
  <si>
    <t>MCR Sistemas e Consultoria Ltda.</t>
  </si>
  <si>
    <t>04.198.254/0001-17</t>
  </si>
  <si>
    <t>Prestação de serviço de Contratação de empresa especializada para fornecimento de licença de uso dos softwares Adobe After Effects (lote 01).</t>
  </si>
  <si>
    <t>9301.582/21</t>
  </si>
  <si>
    <t>2320.01.0002282/2020-87</t>
  </si>
  <si>
    <t>Inovate Comunicação Eireli</t>
  </si>
  <si>
    <t>04.823.361/0001-99</t>
  </si>
  <si>
    <t>Prestação de serviços de Publicidade, Propaganda e Comunicação Social para atender à Fundação Hemominas.</t>
  </si>
  <si>
    <t>3 3 90 39 09</t>
  </si>
  <si>
    <t>luciene.queiroz@hemominas.mg.gov.br</t>
  </si>
  <si>
    <t>9314.538/21</t>
  </si>
  <si>
    <t>2320.01.0012915/2021-16</t>
  </si>
  <si>
    <t>Certisign Certificadora Digital S.A.</t>
  </si>
  <si>
    <t>01.554.285/0001-75</t>
  </si>
  <si>
    <t>Eventual contratação de empresa, para fornecimento, sob demanda, futura e eventual, de serviço de certificação digital para pessoa física e/ou jurídica na cadeia da Receita Federal do Brasil (RFB) por autoridade certificadora credenciada pela Infraestrutura de Chaves Públicas Brasileira (ICP-Brasil).</t>
  </si>
  <si>
    <t>Daniel Eustáquio Costa</t>
  </si>
  <si>
    <t>daniel.costa@hemominas.mg.gov.br</t>
  </si>
  <si>
    <t>9315.118/21</t>
  </si>
  <si>
    <t>2320.01.0012357/2021-47</t>
  </si>
  <si>
    <t>Cirúrgica Norte Brasil Produtos Médicos Hospitalares Ltda - ME</t>
  </si>
  <si>
    <t>18.929.297/0001-30</t>
  </si>
  <si>
    <t>Aquisição de lanceta automática descartável.</t>
  </si>
  <si>
    <t>Marcelo Aguiar Gomes</t>
  </si>
  <si>
    <t>marcelo.aguiar@hemominas.mg.gov.br</t>
  </si>
  <si>
    <t>09/12/2022</t>
  </si>
  <si>
    <t>9315.153/21</t>
  </si>
  <si>
    <t>2320.01.0010929/2021-94</t>
  </si>
  <si>
    <t>Distribuidora de Águas Minerais BH Ltda - EPP</t>
  </si>
  <si>
    <t>00.201.182/0001-69</t>
  </si>
  <si>
    <t>Aquisição de água mineral potável, não gasosa, envasada em galões retornáveis de 20 litros, com bebedouros em regime de comodato.</t>
  </si>
  <si>
    <t>878
1138
1010</t>
  </si>
  <si>
    <t>025
002
027</t>
  </si>
  <si>
    <t>9315.537/21</t>
  </si>
  <si>
    <t>2320.01.0009288/2021-72</t>
  </si>
  <si>
    <t>Indalabor Indaiá Laboratório Farmacêutico Ltda</t>
  </si>
  <si>
    <t>04.654.861/0001-44</t>
  </si>
  <si>
    <t>Aquisição de álcool etílico hidratado com graduação de 70% para limpeza/desinfecção de superfície (lote 2).</t>
  </si>
  <si>
    <t>9315.565/21</t>
  </si>
  <si>
    <t>2320.01.0013151/2021-46</t>
  </si>
  <si>
    <t>81.243.735/0009-03</t>
  </si>
  <si>
    <t>Aquisição de computador Desktop Ultracompacto Tipo 1 - Básico (lote 1, item 3).</t>
  </si>
  <si>
    <t>Izadalvo Ricardo de Oliveira</t>
  </si>
  <si>
    <t>ricardo.oliveira@hemominas.mg.gov.br</t>
  </si>
  <si>
    <t>9315.306/21</t>
  </si>
  <si>
    <t>2320.01.0015926/2021-05</t>
  </si>
  <si>
    <t>Invictus Diagnósticos Ltda</t>
  </si>
  <si>
    <t>36.027.538/0001-37</t>
  </si>
  <si>
    <t>Aquisição de pipetas e ponteiras para pipeta/micropipeta (Lotes 01 e 04).</t>
  </si>
  <si>
    <t>Andreia Alvares Tângari</t>
  </si>
  <si>
    <t>andreia.tangari@hemominas.mg.gov.br</t>
  </si>
  <si>
    <t>T.GLA     G.GLQ.ADM</t>
  </si>
  <si>
    <t>9310.038/21</t>
  </si>
  <si>
    <t>2320.01.0010633/2021-35</t>
  </si>
  <si>
    <t>Aquisição de ferritina (Lote 1).</t>
  </si>
  <si>
    <t>Leila Guedes Alvim</t>
  </si>
  <si>
    <t>10/12/2022</t>
  </si>
  <si>
    <t>9314.870/21</t>
  </si>
  <si>
    <t>2320.01.0006599/2021-22</t>
  </si>
  <si>
    <t>Emartins Atacadista Ltda</t>
  </si>
  <si>
    <t>40.464.205/0001-42</t>
  </si>
  <si>
    <t>Aquisição de açúcar cristal branco.</t>
  </si>
  <si>
    <t>9301.377/21</t>
  </si>
  <si>
    <t>JCEM Construtora e Incorporadora Ltda - EPP</t>
  </si>
  <si>
    <t xml:space="preserve">2320.01.0009712/2021-70 </t>
  </si>
  <si>
    <t>28.806.864/0001-14</t>
  </si>
  <si>
    <t>Prestação de serviço de  instalação de grades na área externa da ediﬁcação do Hemocentro Regional de Uberlândia.</t>
  </si>
  <si>
    <t xml:space="preserve"> gif.eng@hemominas.mg.gov.br </t>
  </si>
  <si>
    <t xml:space="preserve">debora.azevedo@hemominas.mg.gov.br </t>
  </si>
  <si>
    <t>9315.196/21</t>
  </si>
  <si>
    <t>2320.01.0011015/2021-03</t>
  </si>
  <si>
    <t>Oximinas Gases Ltda. - ME</t>
  </si>
  <si>
    <t>Prestação de serviço de manutenção e reparo em botijões/cilindros para gases.</t>
  </si>
  <si>
    <t>HBH.A.MPR</t>
  </si>
  <si>
    <t>2320.01.0008427/2021-39</t>
  </si>
  <si>
    <t>9315.675/21</t>
  </si>
  <si>
    <t>07.849.471/0001-18</t>
  </si>
  <si>
    <t>Prestação de serviços de manutenção de sistema de abastecimento de nitrogênio líquido (N2L) marca MCPACK. (lote 1).</t>
  </si>
  <si>
    <t>9315.307/21</t>
  </si>
  <si>
    <t>2320.01.0015940/2021-15</t>
  </si>
  <si>
    <t>Aquisição de ponteiras, tampas e tubos para uso em laboratório (Lotes 03, 05 e 10).</t>
  </si>
  <si>
    <t>9316.011/21</t>
  </si>
  <si>
    <t>2320.01.0016326/2021-69</t>
  </si>
  <si>
    <t>Aquisição de reagentes para a realização de testes da rotina imunohematológica de pacientes (Lote 01).</t>
  </si>
  <si>
    <t>G.GLQ.ALX             T.GCQ</t>
  </si>
  <si>
    <t>9317.265/21</t>
  </si>
  <si>
    <t xml:space="preserve">2320.01.0016621/2021-58 </t>
  </si>
  <si>
    <t>Luis Roberto Boscariol - Eirelli</t>
  </si>
  <si>
    <t>03.796.347/0001-80</t>
  </si>
  <si>
    <t>Aquisição de freezer (Lote 2).</t>
  </si>
  <si>
    <t>asaph.souza@hemominas.gov.mg.br</t>
  </si>
  <si>
    <t>9316.012/21</t>
  </si>
  <si>
    <t>2320.01.0016327/2021-42</t>
  </si>
  <si>
    <t>Aquisição de reagentes para a realização de testes da rotina imunohematológica de pacientes (Lote 02).</t>
  </si>
  <si>
    <t>9316.152/21</t>
  </si>
  <si>
    <t>2320.01.0016321/2021-10</t>
  </si>
  <si>
    <t>Biosave-Diagnostica Ltda - EPP</t>
  </si>
  <si>
    <t>10.919.350/0001-00</t>
  </si>
  <si>
    <t>Aquisição de ágar sangue de carneiro (lote 2).</t>
  </si>
  <si>
    <t>9315.910/21</t>
  </si>
  <si>
    <t>2320.01.0003920/2021-90</t>
  </si>
  <si>
    <t>Evolution Engenharia e Avaliações Eireli</t>
  </si>
  <si>
    <t>34.155.401/0001-32</t>
  </si>
  <si>
    <t>Prestação de serviço de verificação/análise da estrutura física do hemocentro de Juiz de Fora (LOTE 1) e inspeção e prospecção da infra e superestrutura, realização de ensaios técnicos e elaboração de projeto de recuperação e reestruturação do posto de coleta do Hospital Júlia Kubitschek (LOTE 2).</t>
  </si>
  <si>
    <t>Flávia Cristina Teixeira Guimarães</t>
  </si>
  <si>
    <t>flavia.guimaraes@hemominas.mg.gov.br</t>
  </si>
  <si>
    <t>9316.532/21</t>
  </si>
  <si>
    <t>2320.01.0016318/2021-91</t>
  </si>
  <si>
    <t>Nova Analítica Importação e Exportação Ltda</t>
  </si>
  <si>
    <t>67.774.679/0001‐47</t>
  </si>
  <si>
    <t>Aquisição de aquisição de meio de cultura (lote 1).</t>
  </si>
  <si>
    <t>9316.014/21</t>
  </si>
  <si>
    <t>2320.01.0007966/2021-70</t>
  </si>
  <si>
    <t>MP Biomedicals do Brasil Ltda</t>
  </si>
  <si>
    <t>07.776.689/0001-90</t>
  </si>
  <si>
    <t>Aquisição de kit Western Blot.</t>
  </si>
  <si>
    <t>23/12/2022</t>
  </si>
  <si>
    <t>Leonardo Antônio Renna Batalha;</t>
  </si>
  <si>
    <t>antonio.batalha@hemominas.mg.gov.br</t>
  </si>
  <si>
    <t>9317.248/21</t>
  </si>
  <si>
    <t>2320.01.0016606/2021-75</t>
  </si>
  <si>
    <t>Aquisição de freezer (Lote 1).</t>
  </si>
  <si>
    <t>9317.738/21</t>
  </si>
  <si>
    <t>2320.01.0016017/2021-70</t>
  </si>
  <si>
    <t>Aquisição de Tablet e Notebook (lotes 3 e 4).</t>
  </si>
  <si>
    <t>9315.561/21</t>
  </si>
  <si>
    <t>2320.01.0003006/2021-33</t>
  </si>
  <si>
    <t>Empreendimentos Fortaleza Eireli</t>
  </si>
  <si>
    <t>11.793.272/0001-02</t>
  </si>
  <si>
    <t>Aquisição de lanche para os doadores do Núcleo Regional de Diamantina.</t>
  </si>
  <si>
    <t>Amanda Franciele Dias de Oliveira e Silva</t>
  </si>
  <si>
    <t>amanda.oliveira@hemominas.mg.gov.br</t>
  </si>
  <si>
    <t>9317.724/21</t>
  </si>
  <si>
    <t>2320.01.0013283/2021-71</t>
  </si>
  <si>
    <t>Expresso Minas Frios Ltda</t>
  </si>
  <si>
    <t>05.151.226/0001-07</t>
  </si>
  <si>
    <t>Prestação de serviço de transporte rodoviário de carga entre as Unidades da Fundação Hemominas, incluindo frete e serviços de carga e descarga de materiais de consumo diversos, bens permanentes, equipamentos e medicamentos.</t>
  </si>
  <si>
    <t>Vagner Luiz da Silva</t>
  </si>
  <si>
    <t>vagner.silva@hemominas.mg.gov.br</t>
  </si>
  <si>
    <t>9317.962/21</t>
  </si>
  <si>
    <t>2320.01.0016982/2021-11</t>
  </si>
  <si>
    <t>Aquisição de reagentes para imuno-hematologia (Lotes 2 a 7).</t>
  </si>
  <si>
    <t>Mary Cristiany Silva Menezes</t>
  </si>
  <si>
    <t>mary.menezes@hemominas.mg.gov.br​</t>
  </si>
  <si>
    <t>Dirceu Albino Junior</t>
  </si>
  <si>
    <t>dirceu.albino@hemominas.mg.gov.br</t>
  </si>
  <si>
    <t>T.GLA.CSI</t>
  </si>
  <si>
    <t>9316.084/21</t>
  </si>
  <si>
    <t>2320.01.0011151/2021-17</t>
  </si>
  <si>
    <t>Aquisição de kit para citômetro de fluxo (lote 3).</t>
  </si>
  <si>
    <t>Ticket Gestão em Manutenção EZC S/A.</t>
  </si>
  <si>
    <t>08.273.364/0001-57</t>
  </si>
  <si>
    <t>2320.01.0012437/2021-21</t>
  </si>
  <si>
    <t>Manoel Eufrasio de Carvalho</t>
  </si>
  <si>
    <t>550.921.606/91</t>
  </si>
  <si>
    <t>Locação o imóvel situado à Rua Comendador José Garcia, nº825, Bairro Centro, Pouso Alegre/MG</t>
  </si>
  <si>
    <t>Elias Carnichelli Cordeiro</t>
  </si>
  <si>
    <t>elias.cordeiro@hemominas.mg.gov.br</t>
  </si>
  <si>
    <t>3 3 90 39 20</t>
  </si>
  <si>
    <t>PAL.GAD</t>
  </si>
  <si>
    <t>467</t>
  </si>
  <si>
    <t>9318.420/21</t>
  </si>
  <si>
    <t>9317.682/21</t>
  </si>
  <si>
    <t>2320.01.0009565/2019-68</t>
  </si>
  <si>
    <t>24.996.595/0002-26</t>
  </si>
  <si>
    <t>Prestação de serviço de digitalização, indexação e gerenciamento de documentos digitais da Central de Imunohematologia.</t>
  </si>
  <si>
    <t>Carolina Gonçalves Andrade</t>
  </si>
  <si>
    <t>carolina.andrade@hemominas.mg.gov.br</t>
  </si>
  <si>
    <t>2320.01.0015617/2021-06</t>
  </si>
  <si>
    <t>9315.190/21</t>
  </si>
  <si>
    <t>L &amp; T Padaria Ltda.</t>
  </si>
  <si>
    <t>Aquisição de barras de cereais (lotes 5 e 6) e balas confeitadas (lotes 7 e 8).</t>
  </si>
  <si>
    <t>Maria José S. Pereira Trancoso</t>
  </si>
  <si>
    <t>mariajose.trancoso@hemominas.mg.gov.br</t>
  </si>
  <si>
    <t>2320.01.0013521/2021-47</t>
  </si>
  <si>
    <t>9317.866/21</t>
  </si>
  <si>
    <t xml:space="preserve"> Prestação de serviço de análise e monitoramento da qualidade da água no Hemocentro Regional de Uberaba.</t>
  </si>
  <si>
    <t xml:space="preserve">leila.pereira@hemominas.mg.gov.br </t>
  </si>
  <si>
    <t>9318.216/21</t>
  </si>
  <si>
    <t>2320.01.0013479/2021-17</t>
  </si>
  <si>
    <t>Aquisição de Kit de contagem de células CD34+.</t>
  </si>
  <si>
    <t>9316.151/21</t>
  </si>
  <si>
    <t>2320.01.0013685/2020-84</t>
  </si>
  <si>
    <t>Prestação de serviço de manutenção dos sistemas de prevenção e combate a incêndio e pânico das Unidades da Fundação Hemominas - Uberlândia (lote 07).</t>
  </si>
  <si>
    <t>UDI.A.COM</t>
  </si>
  <si>
    <t xml:space="preserve">marcia.luis@hemominas.mg.gov.br </t>
  </si>
  <si>
    <t>9317.014/21</t>
  </si>
  <si>
    <r>
      <t xml:space="preserve">9261679    </t>
    </r>
    <r>
      <rPr>
        <b/>
        <sz val="8"/>
        <color rgb="FFFF0000"/>
        <rFont val="Arial"/>
        <family val="2"/>
      </rPr>
      <t>9317014</t>
    </r>
  </si>
  <si>
    <t>9317.840/21</t>
  </si>
  <si>
    <t xml:space="preserve">2320.01.0008728/2021-60 </t>
  </si>
  <si>
    <t>Alves &amp; Melo Distribuidora de Embalagens Ltda</t>
  </si>
  <si>
    <t>24.785.910/0001-95</t>
  </si>
  <si>
    <t>Aquisição de sabonete líquido (lote 4).</t>
  </si>
  <si>
    <t>9317.801/21</t>
  </si>
  <si>
    <t>2320.01.0011009/2021-68</t>
  </si>
  <si>
    <t>Strongs Soluções em Climatizações e Refrigerações e Energia Elétrica Eireli</t>
  </si>
  <si>
    <t>37.604.082/0001-93</t>
  </si>
  <si>
    <t>Prestação de serviço de manutenção preventiva e corretiva em aparelhos de ar-condicionado, incluindo fornecimento de peças, do Hemonúcleo de Ituiutaba.</t>
  </si>
  <si>
    <t>Wharner Marcelo Silva</t>
  </si>
  <si>
    <t>wharner.silva@hemominas.mg.gov.br</t>
  </si>
  <si>
    <t>2320.01.0015252/2021-64</t>
  </si>
  <si>
    <t>9317.872/21</t>
  </si>
  <si>
    <t>PRODEMGE - INF. 4432.00</t>
  </si>
  <si>
    <t>Prestação de serviços de informática: Hospedagem de Sistemas em Ambiente Compartilhado - Baixa Plataforma, Hospedagem e Processamento de Sítios Eletrônicos em plataforma Baixa.</t>
  </si>
  <si>
    <t>2320.01.0015980/2021-02</t>
  </si>
  <si>
    <t>9315.309/21</t>
  </si>
  <si>
    <t>Aquisição de tubos de coleta de sangue a vácuo (Lotes 06, 07 e 12).</t>
  </si>
  <si>
    <t>2320.01.0004464/2021-49</t>
  </si>
  <si>
    <t>9315.570/22</t>
  </si>
  <si>
    <t>Contratação dos serviços de auditoria e assessoria do Programa de Acreditação da ABHH &amp; AABB para acreditação do serviço de Bancos de Sangue e Serviços de Transfusão.</t>
  </si>
  <si>
    <t>Jussara Cristina Barbosa</t>
  </si>
  <si>
    <t>jussara.barbosa@hemominas.mg.gov.br</t>
  </si>
  <si>
    <t>9317.893/21</t>
  </si>
  <si>
    <t>2320.01.0015253/2021-37</t>
  </si>
  <si>
    <t>PRODEMGE - INF. 4410.00</t>
  </si>
  <si>
    <t>9317.897/21</t>
  </si>
  <si>
    <t>2320.01.0015251/2021-91</t>
  </si>
  <si>
    <t>PRODEMGE - INF. 4411.00</t>
  </si>
  <si>
    <t>Prestação de serviços de Informática: Suporte Técnico a Ambientes de TIC.</t>
  </si>
  <si>
    <t>2320.01.0015742/2020-29</t>
  </si>
  <si>
    <t>9319.163/22</t>
  </si>
  <si>
    <t>Criarte Indústria e Comércio de Esquadrias Ltda</t>
  </si>
  <si>
    <t>06.957.510/0001-38</t>
  </si>
  <si>
    <t>Aquisição de quadro branco com pincéis e apagador (item1, lote 16) e quadro de aviso cortiça (item 2, lote 16).</t>
  </si>
  <si>
    <t>4 4 90 52 14</t>
  </si>
  <si>
    <t>Jéssica Rodrigues Barbosa</t>
  </si>
  <si>
    <t>jessica.barbosa@hemominas.mg.gov.br</t>
  </si>
  <si>
    <t>GAD.URA         I.GIF.AQE</t>
  </si>
  <si>
    <t>9319.188/22</t>
  </si>
  <si>
    <t>2320.01.0000684/2022-62</t>
  </si>
  <si>
    <t>Biomédica Equipamentos e Suprimentos Hospitalares Ltda</t>
  </si>
  <si>
    <t>01.299.509/0001-40</t>
  </si>
  <si>
    <t>Aquisição de reagentes para agregação plaquetária (ADP, lote 03, item 01).</t>
  </si>
  <si>
    <t>2320.01.0000683/2022-89</t>
  </si>
  <si>
    <t>9319.185/22</t>
  </si>
  <si>
    <t>NL Comércio Exterior Ltda</t>
  </si>
  <si>
    <t>52.541.273/0001-47</t>
  </si>
  <si>
    <t>Aquisição de reagentes para agregação plaquetária (lote 01, item 01: Colágeno e lote 02, item 01: Ristocetina).</t>
  </si>
  <si>
    <t>2320.01.0012455/2021-20</t>
  </si>
  <si>
    <t>9320.347/22</t>
  </si>
  <si>
    <t>Apolo Refrigeração Ltda - ME</t>
  </si>
  <si>
    <t>Prestação de serviço de manutenção preventiva e corretiva em aparelhos de ar condicionado.</t>
  </si>
  <si>
    <t>9315.905/22</t>
  </si>
  <si>
    <t>2320.01.0010605/2021-15</t>
  </si>
  <si>
    <t>03.887.016/0001-57</t>
  </si>
  <si>
    <t>Prestação de serviço de limpeza e higienização da rede de dutos do Sistema de ar condicionado do Hemocentro Regional de Uberlândia da Fundação Hemominas.</t>
  </si>
  <si>
    <t>9319.436/22</t>
  </si>
  <si>
    <t>2320.01.0009995/2021-92</t>
  </si>
  <si>
    <t>Delpa Engenharia e Segurança Ltda</t>
  </si>
  <si>
    <t xml:space="preserve"> 02.084.129/0001-50</t>
  </si>
  <si>
    <t>Prestação de serviço de instalação de portas com controlador eletrônico de acesso (cancela eletrônica).</t>
  </si>
  <si>
    <t>Januaceli Felizardo Murta</t>
  </si>
  <si>
    <t>9321.239/22</t>
  </si>
  <si>
    <t>2320.01.0011069/2021-97</t>
  </si>
  <si>
    <t>Prestação de serviço de manutenção de ar condicionado e limpeza da rede de dutos.</t>
  </si>
  <si>
    <t>021</t>
  </si>
  <si>
    <t>841</t>
  </si>
  <si>
    <t>Marco Paulo Dias Canabrava</t>
  </si>
  <si>
    <t>marco.canabrava@hemominas.mg.gov.br</t>
  </si>
  <si>
    <t>Neide Aparecida dos Santos Reis Gonçalvez</t>
  </si>
  <si>
    <t>neide.reis@hemominas.mg.gov.br</t>
  </si>
  <si>
    <t>GAD.SLA</t>
  </si>
  <si>
    <t>2320.01.0011061/2021-22</t>
  </si>
  <si>
    <t>9321.198/22</t>
  </si>
  <si>
    <t>Eletroeletrônicos Inconfidentes Eireli</t>
  </si>
  <si>
    <t>71.402.192/0001-00</t>
  </si>
  <si>
    <t>Aquisição de Televisão Smart TV 55" (Lote 02).</t>
  </si>
  <si>
    <t>4 4 90 52 08</t>
  </si>
  <si>
    <t>Ricardo Izadalvo de Oliveira</t>
  </si>
  <si>
    <t>Prestação de serviço de lavagem e desinfecção dos reservatórios de água das Unidades da Fundação Hemominas (Lotes 02, 03, 09 e 13).</t>
  </si>
  <si>
    <t>POC.GAD, PMI.GAD, SLA.GAD, DIV.GAD</t>
  </si>
  <si>
    <t>Juliano Souza Santos, Cássia Silene Rodrigues Bontempo, Marco Paulo Canabrava, Nilba Valério Pinheiro de Oliveira</t>
  </si>
  <si>
    <t>poc.gadm@hemominas.mg.gov.br, cassia.bontempo@hemominas.mg.gov.br, marco.canabrava@hemominas.mg.gov.br, nilba.pinheiro@hemominas.mg</t>
  </si>
  <si>
    <t>Speedlabor Diagnósticos Ltda.</t>
  </si>
  <si>
    <t>06.073.953/0001-66</t>
  </si>
  <si>
    <t>9318.150/21</t>
  </si>
  <si>
    <r>
      <t xml:space="preserve">9318150    </t>
    </r>
    <r>
      <rPr>
        <b/>
        <sz val="8"/>
        <color rgb="FFFF0000"/>
        <rFont val="Arial"/>
        <family val="2"/>
      </rPr>
      <t>9210884</t>
    </r>
  </si>
  <si>
    <t>9322.305/22</t>
  </si>
  <si>
    <t>2320.01.0015254/2021-10</t>
  </si>
  <si>
    <t>PRODEMGE - INF. 4426.00</t>
  </si>
  <si>
    <t>2320.01.0011469/2021-64</t>
  </si>
  <si>
    <t>9321.340/22</t>
  </si>
  <si>
    <t>Celso Antônio da Silva CPF 579.897.376-04 - ME</t>
  </si>
  <si>
    <t>10.598.999/0001-76</t>
  </si>
  <si>
    <t>Aquisição de gás combustível - botijão 13 kg.</t>
  </si>
  <si>
    <t>3 3 90 30 27</t>
  </si>
  <si>
    <t>9322.270/22</t>
  </si>
  <si>
    <r>
      <t xml:space="preserve">9322270   </t>
    </r>
    <r>
      <rPr>
        <b/>
        <sz val="8"/>
        <color rgb="FFFF0000"/>
        <rFont val="Arial"/>
        <family val="2"/>
      </rPr>
      <t>9195997</t>
    </r>
  </si>
  <si>
    <t>ricardo.junior@hemominas.mg.gov.br  marco.canabrava@hemominas.mg.gov.br douglas.pereira@hemominas.mg.gov.br   maria.lucia@hemominas.mg.gov.br</t>
  </si>
  <si>
    <t>Paula Maria Leão Mendes Roenick (lote 04)</t>
  </si>
  <si>
    <t>Ricardo Rocha Moreira Júnior (lotes 01 e 03)                         Marco Paulo Dias Canabrava (lote 05)                         Douglas Augusto Rodrigues Pereira (lote 04)                                                   Maria Lúcia Soares de Moura (lote 02)</t>
  </si>
  <si>
    <t>Luiz Henrique Alvarenga Catão</t>
  </si>
  <si>
    <t>programacao.controle@hemominas.mg.gov.br</t>
  </si>
  <si>
    <t>2320.01.0015474/2021-84</t>
  </si>
  <si>
    <t>9323.586/22</t>
  </si>
  <si>
    <t>Diagnóstica Mineira Laboratorial Eireli</t>
  </si>
  <si>
    <t>37.129.235/0001-98</t>
  </si>
  <si>
    <t>Aquisição de reagente ferro e reagente capacidade ligadora de ferro.</t>
  </si>
  <si>
    <t>2320.01.0014512/2021-62</t>
  </si>
  <si>
    <t>9322.276/22</t>
  </si>
  <si>
    <t>Prestação de serviço de monitoramento da qualidade do ar do Hemocentro Regional de Uberaba da Fundação Hemominas.</t>
  </si>
  <si>
    <t>Lúcia de Fátima Oliveira                                  Samira El Bayeh</t>
  </si>
  <si>
    <t>9323.818/22</t>
  </si>
  <si>
    <t>2320.01.0015185/2021-30</t>
  </si>
  <si>
    <t>PRODEMGE - INF. 4458.00</t>
  </si>
  <si>
    <t>Prestação de serviços de Informática: Acesso VPN, Integração à Rede Governo, Gerenciamento de Nível de Serviços da Rede IP Multisserviços, Acesso ao ambiente Mainframe, Conexão de alta disponibilidade à Internet.</t>
  </si>
  <si>
    <t>9324.056/22</t>
  </si>
  <si>
    <t>2320.01.0010616/2021-09</t>
  </si>
  <si>
    <t>Ambiente Ar Condicionado Eireli</t>
  </si>
  <si>
    <t>Prestação de serviço de manutenção preventiva e corretiva de equipamentos de ar condicionado do Hemonúcleo de São João Del Rei, incluindo fornecimento de peças.</t>
  </si>
  <si>
    <t>9324.057/22</t>
  </si>
  <si>
    <t>2320.01.0015490/2021-40</t>
  </si>
  <si>
    <t>Aquisição de produtos alimentícios a serem servidos aos doadores de sangue, na pós-doação em complementação ao lanche seco - Hemonúcleo de Patos de Minas da Fundação Hemominas.</t>
  </si>
  <si>
    <t>heleno.marques@hemominas.mg.gov.br</t>
  </si>
  <si>
    <t>GARANTIA DA EXECUÇÃO</t>
  </si>
  <si>
    <t>2320.01.0012351/2021-15</t>
  </si>
  <si>
    <t>9325.276/22</t>
  </si>
  <si>
    <t>Aquisição de produtos alimentícios a serem servidos aos doadores de sangue, no pós-doação, em complementação ao lanche seco - Hemocentro Regional de Uberlândia da Fundação Hemominas.</t>
  </si>
  <si>
    <t>9325.351/22</t>
  </si>
  <si>
    <t>2320.01.0015795/2021-50</t>
  </si>
  <si>
    <t>Aquisição de álcool etílico hidratado com graduação de 70% para limpeza/desinfecção de superfícies (lote 02).</t>
  </si>
  <si>
    <t>2320.01.0015489/2021-67</t>
  </si>
  <si>
    <t>9325.285/22</t>
  </si>
  <si>
    <t>Aquisição de biscoito cookie (lote 02).</t>
  </si>
  <si>
    <t xml:space="preserve">mariajose.trancoso@hemominas.mg.gov.br </t>
  </si>
  <si>
    <t>2320.01.0000625/2021-09</t>
  </si>
  <si>
    <t>9324.339/22</t>
  </si>
  <si>
    <t>Ciabatari Engenharia e Serviços Ltda</t>
  </si>
  <si>
    <t>30.060.476/0001-89</t>
  </si>
  <si>
    <t>Prestação de serviço de consultoria para implantação de tecnologia e conceito BIM (Building Information Modeling/Modelagem da Informação da Construção) no setor de Arquitetura e Engenharia da Fundação Hemominas.</t>
  </si>
  <si>
    <t>Eline Magalhães Leite</t>
  </si>
  <si>
    <t>eline.leite@hemominas.mg.gov.br</t>
  </si>
  <si>
    <t>2320.01.0012700/2021-98</t>
  </si>
  <si>
    <t>Prestação de serviço de manutenção e reparos nos equipamentos Cryoextra e Cryoplus4.</t>
  </si>
  <si>
    <t>2320.01.0003827/2022-76</t>
  </si>
  <si>
    <t>9326.133/22</t>
  </si>
  <si>
    <t>Squadra Comércio e Serviços Ltda</t>
  </si>
  <si>
    <t>34.385.304/0001-36</t>
  </si>
  <si>
    <t>Aquisição de sacos plásticos destinados à coleta de resíduos infectantes dos laboratórios e coletas das Unidades Regionais da Fundação Hemominas (Lotes 02, 05 e 06).</t>
  </si>
  <si>
    <t>9326.075/22</t>
  </si>
  <si>
    <r>
      <t xml:space="preserve">9326075     </t>
    </r>
    <r>
      <rPr>
        <b/>
        <sz val="8"/>
        <color rgb="FFFF0000"/>
        <rFont val="Arial"/>
        <family val="2"/>
      </rPr>
      <t xml:space="preserve"> 9325354</t>
    </r>
  </si>
  <si>
    <t>2320.01.0003808/2022-07</t>
  </si>
  <si>
    <t>9326.125/22</t>
  </si>
  <si>
    <t>Eco Plast Comércio Ltda.</t>
  </si>
  <si>
    <t>20.161.464/0001-97</t>
  </si>
  <si>
    <t>Aquisição de sacos plásticos destinados à coleta de resíduos infectantes dos laboratórios e coletas das Unidades Regionais da Fundação Hemominas (Lotes 01, 03 e 04).</t>
  </si>
  <si>
    <t>2320.01.0008769/2021-20</t>
  </si>
  <si>
    <t>9325.277/22</t>
  </si>
  <si>
    <t>Connect Global It Services Ltda</t>
  </si>
  <si>
    <t>18.367.537/0001-50</t>
  </si>
  <si>
    <t>Prestação de serviço de manutenção e reparo em sistemas e componentes de vigilância e segurança, eletrônicos: manutenção do Sistema de CFTV.</t>
  </si>
  <si>
    <t>2320.01.0013549/2021-67</t>
  </si>
  <si>
    <t>9326.614/22</t>
  </si>
  <si>
    <t>Quântica Empresa e Consultoria e Serviços Ltda. - EPP</t>
  </si>
  <si>
    <t>32.908.188/0001-67</t>
  </si>
  <si>
    <t>Prestação de serviço de diagnóstico de Clima Organizacional para todas as Unidades da Fundação Hemominas.</t>
  </si>
  <si>
    <t>3 3 90 39 56</t>
  </si>
  <si>
    <t>251</t>
  </si>
  <si>
    <t>Manuela Mota Hauck</t>
  </si>
  <si>
    <t>manuela.mota@hemominas.mg.gov.br</t>
  </si>
  <si>
    <t>Andréa Maria de Almeida Medrado</t>
  </si>
  <si>
    <t>andrea.medrado@hemominas.mg.gov.br</t>
  </si>
  <si>
    <t>G.GGP.TDE</t>
  </si>
  <si>
    <t>2320.01.0013145/2021-14</t>
  </si>
  <si>
    <t>9326.779/22</t>
  </si>
  <si>
    <t>GHS Indústria e Serviços Ltda.</t>
  </si>
  <si>
    <t>01.797.423/0001-47</t>
  </si>
  <si>
    <t>Contratação de empresa para realização de ensaios do efluente não doméstico gerado no Hemocentro de Belo Horizonte (esgoto).</t>
  </si>
  <si>
    <t>1130</t>
  </si>
  <si>
    <t>2320.01.0016805/2021-37</t>
  </si>
  <si>
    <t>9321.315/22</t>
  </si>
  <si>
    <t>Prestação de serviço de atualização de licenças de software e suporte, no fornecimento de correções de erro, novas versões e releases de programa, bem como serviços no esclarecimento de dúvidas ao Contratante.</t>
  </si>
  <si>
    <t>Felipe Silva Teixeira</t>
  </si>
  <si>
    <t>felipe.teixeira@hemominas.mg.gov.br</t>
  </si>
  <si>
    <t>2320.01.0009248/2021-85</t>
  </si>
  <si>
    <t>9326.600/22</t>
  </si>
  <si>
    <t>M Mansão Projeto de Engenharia Eireli</t>
  </si>
  <si>
    <t>03.276.487/0001-28</t>
  </si>
  <si>
    <t>Prestação de serviço, fornecimento, montagem e instalação de mobiliário no Hemonúcleo de Divinópolis da Fundação Hemominas (Lote 01).</t>
  </si>
  <si>
    <t>I.GIF.AQE     GAD.DIV</t>
  </si>
  <si>
    <t>GAD.MOC.A.MEQ      MOC.A.COM</t>
  </si>
  <si>
    <t>9327.274/22</t>
  </si>
  <si>
    <t>2320.01.0016861/2021-77</t>
  </si>
  <si>
    <t>Baghetti Pães &amp; Confeitaria Eireli - ME</t>
  </si>
  <si>
    <t>03.555.637/0001-32</t>
  </si>
  <si>
    <t>Aquisição de produtos alimentícios para lanche dos doadores de sangue no Núcleo de Ituiutaba da Fundação Hemominas.</t>
  </si>
  <si>
    <t>Marcella Ferreira de Alcântara Verassani</t>
  </si>
  <si>
    <t>marcella.verassani@hemominas.mg.gov.br</t>
  </si>
  <si>
    <t>3 3 90 30 08            3 3 90 30 30</t>
  </si>
  <si>
    <t>GAD.ITU         ITU.A.COM</t>
  </si>
  <si>
    <t>Log Commercial Properties e Participações S.A.                   (Antigo Contrato 9053.222/16 - Contagem I SPE Ltda.e Logcp Inter Fundo de Investimentos Imobiliário)</t>
  </si>
  <si>
    <t>9327.343/22</t>
  </si>
  <si>
    <t>2320.01.0002202/2022-10</t>
  </si>
  <si>
    <t>Prestação de serviço de manutenção preventiva mensal, inclusos todos os atendimentos corretivos necessários dos Equipamentos do consultório odontológico instalado no Hemocentro Regional de Juiz de Fora da Fundação Hemominas.</t>
  </si>
  <si>
    <t>Victor Valente Campos</t>
  </si>
  <si>
    <t>victor.campos@hemominas.mg.gov.br</t>
  </si>
  <si>
    <t>2320.01.0017114/2021-36</t>
  </si>
  <si>
    <t>9327.397/22</t>
  </si>
  <si>
    <t>Prestação de serviço de manutenção de ar portátil, ACJ e SPLIT, manutenção de Sistema de Ar Condicionado Central e reparo de Compressor Bitzer 4H25 e limpeza de dutos do Hemocentro Regional de Governador Valadares da Fundação Hemominas.</t>
  </si>
  <si>
    <t>GAD.GOV.A.COM           GOV.A.MAT</t>
  </si>
  <si>
    <t>9326.081/22</t>
  </si>
  <si>
    <t>2320.01.0014134/2021-83</t>
  </si>
  <si>
    <t>Casa de Frios Labeni Ltda.</t>
  </si>
  <si>
    <t>32.691.078/0001-96</t>
  </si>
  <si>
    <t>Aquisição de produtos alimentícios a serem servidos aos doadores de sangue, no pós-doação, do Hemonúcleo de Passos da Fundação Hemominas.</t>
  </si>
  <si>
    <t>3 3 90 39 81 e    3 3 90 39 99</t>
  </si>
  <si>
    <t>Weberson Luiz Mariano</t>
  </si>
  <si>
    <t>weberson.mariano@hemominas.mg.gov.br</t>
  </si>
  <si>
    <t>9327.176/22</t>
  </si>
  <si>
    <t>2320.01.0015781/2021-40</t>
  </si>
  <si>
    <t>Aquisição de cânula para uso em laboratório.</t>
  </si>
  <si>
    <t>2320.01.0009083/2021-78</t>
  </si>
  <si>
    <t>9326.704/22</t>
  </si>
  <si>
    <t>Stefanini Consultoria e Assessoria em Informática S.A.</t>
  </si>
  <si>
    <t>58.069.360/0001-20</t>
  </si>
  <si>
    <t>Contratação de serviços de desenvolvimento de Sistemas de Informação.</t>
  </si>
  <si>
    <t>4 4 90 40 06</t>
  </si>
  <si>
    <t>Adriana Lúcia dos Santos</t>
  </si>
  <si>
    <t>André Luiz Ferreira</t>
  </si>
  <si>
    <t>andre.ferreira@hemominas.mg.gov.br</t>
  </si>
  <si>
    <t>2320.01.0015376/2021-14</t>
  </si>
  <si>
    <t>9331.770/22</t>
  </si>
  <si>
    <t>MinasMap Geoprocessamento Ltda</t>
  </si>
  <si>
    <t>34.423.660/0001-05</t>
  </si>
  <si>
    <t>Prestação de serviço de levantamento cadastral e planialtimétrico georreferenciado da área do HBH e levantamento topográfico planialtimétrico georreferenciado das redes de esgotamento sanitário e drenagem linfática.</t>
  </si>
  <si>
    <t>19/10/2022</t>
  </si>
  <si>
    <t>3 3 90 39 64</t>
  </si>
  <si>
    <t>231      262</t>
  </si>
  <si>
    <t>9331.982/22</t>
  </si>
  <si>
    <t>2320.01.0016370/2021-45</t>
  </si>
  <si>
    <t>Chavek Ltda. - ME</t>
  </si>
  <si>
    <t>18.745.455/0001-00</t>
  </si>
  <si>
    <t>Prestação de serviço de confecção de chaves não ferramentais.</t>
  </si>
  <si>
    <t>Prestação de serviço de análise e monitoramento da qualidade da água de uso reagente usada nos diversos procedimentos e equipamentos dos laboratórios localizados no Hemocentro de Belo Horizonte (HBH) e CETEBIO.</t>
  </si>
  <si>
    <t>Siemens Healthcare Diagnostics Ltda</t>
  </si>
  <si>
    <t>2320.01.0011584/2021-63</t>
  </si>
  <si>
    <t>9332.206/22</t>
  </si>
  <si>
    <t>Bravo Ar Service Comércio Máquinas e Equipamentos Ltda.</t>
  </si>
  <si>
    <t>20.982.406/0001-24</t>
  </si>
  <si>
    <t>Prestação de serviço de manutenção preventiva e corretiva em aparelho de ar condicionado do Hemocentro Regional de Uberaba, da Fundação Hemominas.</t>
  </si>
  <si>
    <t>22/04/2023</t>
  </si>
  <si>
    <t>9336.985/22</t>
  </si>
  <si>
    <t>2320.01.0002287/2022-43</t>
  </si>
  <si>
    <t>Recriar Serviços Eireli - ME</t>
  </si>
  <si>
    <t>27.362.580/0001-13</t>
  </si>
  <si>
    <t>Prestação de serviço de manutenção e substituição de peças da cobertura das Unidades da Fundação Hemominas de Manhuaçu.</t>
  </si>
  <si>
    <t>Débora Pontes Azevedo                                   Maria José Moreira</t>
  </si>
  <si>
    <t>debora.azevedo@hemominas.mg.gov.br                         maria.moreira@hemominas.mg.gov.br</t>
  </si>
  <si>
    <t>Débora Pontes Azevedo                                              Leila Guedes Alvim</t>
  </si>
  <si>
    <t xml:space="preserve"> debora.azevedo@hemominas.mg.gov.br                      leila.alvim@hemominas.mg.gov.br</t>
  </si>
  <si>
    <t>Leandro Oliveira Costa                                               Eline Magalhães Leite</t>
  </si>
  <si>
    <t>leandro.costa@hemominas.mg.gov.br                   eline.leite@hemominas.mg.gov.br</t>
  </si>
  <si>
    <t>2320.01.0001161/2022-84</t>
  </si>
  <si>
    <t xml:space="preserve"> 9334.549/22</t>
  </si>
  <si>
    <t>Aquisição de ﬁltros para remoção de leucócitos em concentrado de plaquetas (Lote 03).</t>
  </si>
  <si>
    <t>NP Tecnologia e Gestão de Dados Ltda</t>
  </si>
  <si>
    <r>
      <t>Oi S.A. - "Em Recuperação Judicial" - (</t>
    </r>
    <r>
      <rPr>
        <sz val="8"/>
        <rFont val="Arial"/>
        <family val="2"/>
      </rPr>
      <t xml:space="preserve">Incorporação da Oi Móvel S.A. - "em Recuperação Judicial") </t>
    </r>
    <r>
      <rPr>
        <b/>
        <sz val="8"/>
        <color rgb="FFFF0000"/>
        <rFont val="Arial"/>
        <family val="2"/>
      </rPr>
      <t>(Contrato corporativo)</t>
    </r>
    <r>
      <rPr>
        <sz val="8"/>
        <rFont val="Arial"/>
        <family val="2"/>
      </rPr>
      <t xml:space="preserve"> </t>
    </r>
  </si>
  <si>
    <t>MJF Informática Ltda</t>
  </si>
  <si>
    <t>2320.01.0009961/2021-40</t>
  </si>
  <si>
    <t>14.443.066/0001-60</t>
  </si>
  <si>
    <t>Aquisição de ativos de rede e cabos ópticos (Lotes 03 e 04).</t>
  </si>
  <si>
    <t>3 3 90 30 16</t>
  </si>
  <si>
    <t>LM CONTROLE DE QUALIDADE LTDA</t>
  </si>
  <si>
    <t>2320.01.0006688/2022-41</t>
  </si>
  <si>
    <t>9337.580/22</t>
  </si>
  <si>
    <t>Prestação de serviço de locação de impressora de transferência térmica direta.</t>
  </si>
  <si>
    <t>2320.01.0002119/2022-20</t>
  </si>
  <si>
    <t>9337.581/22</t>
  </si>
  <si>
    <t>Aquisição de glicerina bi destilada (Lote 02).</t>
  </si>
  <si>
    <t>2320.01.0013459/2021-72</t>
  </si>
  <si>
    <t>9337.470/22</t>
  </si>
  <si>
    <t>Manupa Comércio, Exportação, Importação de Equipamentos e Veículos Adaptados Ltda.</t>
  </si>
  <si>
    <t>03.093.776/0011-63</t>
  </si>
  <si>
    <t>Aquisição de caminhão - carroceria fechada, tipo baú, com plataforma.</t>
  </si>
  <si>
    <t>2320.01.0006913/2022-77</t>
  </si>
  <si>
    <t>9337.406/22</t>
  </si>
  <si>
    <t>M Mansão Projetos de Engenharia Eireli</t>
  </si>
  <si>
    <t>Prestação de serviço de fornecimento, confecção, entrega e montagem de mobiliário, bem como instalação dos mesmos caso haja necessidade, para o Hemocentro de Belo Horizonte e CETEBIO da Fundação Hemominas, (Lote 03).</t>
  </si>
  <si>
    <t>HBH.A.MEQ</t>
  </si>
  <si>
    <t>2320.01.0006903/2022-56</t>
  </si>
  <si>
    <t>9337.403/22</t>
  </si>
  <si>
    <t>DAF Labor Equipamentos para Laboratório Eireli</t>
  </si>
  <si>
    <t>35.382.879/0001-68</t>
  </si>
  <si>
    <t>Prestação de serviço de fornecimento, confecção, entrega e montagem de mobiliário, bem como instalação dos mesmos caso haja necessidade, para o Hemocentro de Belo Horizonte (Lote 01).</t>
  </si>
  <si>
    <t>CARLOS APARECIDO PEREIRA DA SILVA - CPF 591309116-72 - ME</t>
  </si>
  <si>
    <t>Célia Regina de Freitas Jacob</t>
  </si>
  <si>
    <t>celia.jacob@hemominas.mg.gov.br</t>
  </si>
  <si>
    <t>2320.01.0002195/2022-05</t>
  </si>
  <si>
    <t>9337.927/22</t>
  </si>
  <si>
    <t>Aquisição de de bromelina e cartão para provas imunohematológicas (Lote 01).</t>
  </si>
  <si>
    <t>9340.146/22</t>
  </si>
  <si>
    <t>2320.01.0000678/2022-30</t>
  </si>
  <si>
    <t>9340.290/22</t>
  </si>
  <si>
    <t>Globo Comércio de Informáca Eireli</t>
  </si>
  <si>
    <t>31.588.978/0001-40</t>
  </si>
  <si>
    <t>Aquisição de televisão Smart TV 55 polegadas.</t>
  </si>
  <si>
    <t>2320.01.0001782/2022-98</t>
  </si>
  <si>
    <t>9337.915/22</t>
  </si>
  <si>
    <t>Prestação de serviço de limpeza e tratamento de caixas d’água e reservatórios, com periodicidade semestral, instalados no Hemocentro Regional de Montes Claros da Fundação Hemominas.</t>
  </si>
  <si>
    <t>JFO.A.MAT            GOV.A.MAT          I.GIF.MPR</t>
  </si>
  <si>
    <t>2320.01.0015690/2021-72</t>
  </si>
  <si>
    <t>9340.341/22</t>
  </si>
  <si>
    <t>22.536.130/0002-67</t>
  </si>
  <si>
    <t>Aquisição de reagentes para dosagem de proteína.</t>
  </si>
  <si>
    <t>2320.01.0007276/2022-73</t>
  </si>
  <si>
    <t>9337.743/22</t>
  </si>
  <si>
    <t>Procare - Comércio de Produtos Hospitalares Ltda.</t>
  </si>
  <si>
    <t>05.050.260/0001-95</t>
  </si>
  <si>
    <t>Aquisição de filtros para remoção de leucócitos em concentrado de hemácias (Lote 01, item 01).</t>
  </si>
  <si>
    <t>2320.01.0006910/2022-61</t>
  </si>
  <si>
    <t>9337.404/22</t>
  </si>
  <si>
    <t>Prestação de serviço de fornecimento, confecção, entrega e montagem de mobiliário, bem como instalação dos mesmos caso haja necessidade, para o Hemocentro de Belo Horizonte (Lote 02).</t>
  </si>
  <si>
    <t>2320.01.0000331/2022-87</t>
  </si>
  <si>
    <t>9340.516/22</t>
  </si>
  <si>
    <t>08.458.633/0001-50</t>
  </si>
  <si>
    <t>Prestação de serviço de manutenção corretiva e preventiva do elevador do Hemocentro Regional de Montes Claros da Fundação Hemominas.</t>
  </si>
  <si>
    <t>2320.01.0002808/2022-41</t>
  </si>
  <si>
    <t>Med - Care Comércio de Materiais Médicos Ltda</t>
  </si>
  <si>
    <t>03.062.090/0001-33</t>
  </si>
  <si>
    <t>Aquisição de Dispositivo estéril para transferência e coleta de amostras de concentrados de plaquetas (CP) em sistema fechado (Lote 01).</t>
  </si>
  <si>
    <t>10 302 158 4 452 0001</t>
  </si>
  <si>
    <t>1320059</t>
  </si>
  <si>
    <t>894</t>
  </si>
  <si>
    <t>I.GIF.AQE      GAD.JFO</t>
  </si>
  <si>
    <t>2320.01.0009106/2021-39</t>
  </si>
  <si>
    <t>9339.910/22</t>
  </si>
  <si>
    <t>Fran Luy Padaria e Confeitaria Ltda - EPP</t>
  </si>
  <si>
    <t>20.402.236/0001-61</t>
  </si>
  <si>
    <t>Aquisição de produtos alimentícios a serem servidos aos doadores de sangue no Hemocentro Regional de Juiz de Fora da Fundação Hemominas.</t>
  </si>
  <si>
    <t>GAD.JFO.A.MAT</t>
  </si>
  <si>
    <t>fernando.henriques@hemominas.mg.gov.br</t>
  </si>
  <si>
    <t>2320.01.0007772/2022-67</t>
  </si>
  <si>
    <t>9340.487/22</t>
  </si>
  <si>
    <t>Aquisição de bolsa de transferência quádrupla pediátrica (Lote 01).</t>
  </si>
  <si>
    <t>2320.01.0013088/2021-98</t>
  </si>
  <si>
    <t>9340.438/22</t>
  </si>
  <si>
    <t>Paula &amp; Marques Ltda - ME</t>
  </si>
  <si>
    <t>06.045.649/0001-05</t>
  </si>
  <si>
    <t>Prestação de serviço de implantação de software de gestão laboratorial, com suporte e manutenção corretiva e evolutiva.</t>
  </si>
  <si>
    <t>Felipe Carlos Brito                                           Adriana Lúcia dos Santos</t>
  </si>
  <si>
    <t>TEC                I.GTC.ADS</t>
  </si>
  <si>
    <t>felipe.brito@hemominas.mg.gov.br                  adriana.lucia@hemominas.mg.gov.br</t>
  </si>
  <si>
    <t>milena.batista@hemominas.mg.gov.br</t>
  </si>
  <si>
    <t>MOC.A.COM</t>
  </si>
  <si>
    <t>9340.489/22</t>
  </si>
  <si>
    <t>2320.01.0007773/2022-40</t>
  </si>
  <si>
    <t>JP Indústria Farmacêutica S.A</t>
  </si>
  <si>
    <t>Aquisição de bolsa de transferência (Lote 03).</t>
  </si>
  <si>
    <t>2320.01.0004654/2022-57</t>
  </si>
  <si>
    <t>9340.419/22</t>
  </si>
  <si>
    <t>Medical Save Locação de Ambulâncias Ltda - ME</t>
  </si>
  <si>
    <t>Prestação de serviço de ambulância para transporte de pacientes adultos e pediátricos (exceto neonatologia), doadores e servidores do Hemocentro de Belo Horizonte da Fundação Hemominas.</t>
  </si>
  <si>
    <t>12.163.266/0001-34</t>
  </si>
  <si>
    <t>33 90 33 05</t>
  </si>
  <si>
    <t>Denise Soares Zouain</t>
  </si>
  <si>
    <t>denise.zouain@hemominas.mg.gov.br</t>
  </si>
  <si>
    <t>HBH.T.AMB.MULT</t>
  </si>
  <si>
    <t>9341.069/22</t>
  </si>
  <si>
    <r>
      <t xml:space="preserve">9340528           </t>
    </r>
    <r>
      <rPr>
        <b/>
        <sz val="8"/>
        <color rgb="FFFF0000"/>
        <rFont val="Arial"/>
        <family val="2"/>
      </rPr>
      <t xml:space="preserve"> 9341069</t>
    </r>
  </si>
  <si>
    <t>GAD.SJR.A.MPR         GAD.PNO.A.MPR    GAD.ALP</t>
  </si>
  <si>
    <t>9292.982/21</t>
  </si>
  <si>
    <t>2320.01.0008438/2022-30</t>
  </si>
  <si>
    <t>9341.262/22</t>
  </si>
  <si>
    <t>Licita Rio Comércio de Máquinas e Equipamentos Ltda.</t>
  </si>
  <si>
    <t>37.000.324/0001-30</t>
  </si>
  <si>
    <t>Aquisição de freezer – 30ºC (Lote 02).</t>
  </si>
  <si>
    <t>2320.01.0008427/2022-36</t>
  </si>
  <si>
    <t>9341.261/22</t>
  </si>
  <si>
    <t>Elber Indústria da Refrigeração Ltda.</t>
  </si>
  <si>
    <t>81.618.753/0001-67</t>
  </si>
  <si>
    <t>Aquisição de freezer – 30ºC (Lote 01).</t>
  </si>
  <si>
    <t>2320.01.0007960/2022-35</t>
  </si>
  <si>
    <t>9340.607/22</t>
  </si>
  <si>
    <t>Novo Milênio Distribuidora de Produtos de Supermercado Eireli - ME</t>
  </si>
  <si>
    <t>02.412.970/0001-20</t>
  </si>
  <si>
    <t>Aquisição de biscoitos para composição do lanche do doador (Lote 6).</t>
  </si>
  <si>
    <t>T.GSA</t>
  </si>
  <si>
    <t>2320.01.0008013/2022-59</t>
  </si>
  <si>
    <t>9340.983/22</t>
  </si>
  <si>
    <t>Aquisição de biscoitos e sucos para composição do lanche do doador (Lotes 01, 03 e 04).</t>
  </si>
  <si>
    <t>2320.01.0002490/2022-91</t>
  </si>
  <si>
    <t>9342.132/22</t>
  </si>
  <si>
    <t>Prestação de serviço de manutenção preventiva e corretiva em elevador e plataforma elevatória no Hemocentro Regional de Governador Valadares da Fundação Hemominas.</t>
  </si>
  <si>
    <t>Esmarty Especialista em Manutenção de Elevadores Ltda.</t>
  </si>
  <si>
    <t>2320.01.0004889/2022-17</t>
  </si>
  <si>
    <t>9340.410/22</t>
  </si>
  <si>
    <t>PRODEMGE - INF. 4531.00</t>
  </si>
  <si>
    <t>Prestação de serviços de informática: Hospedagem de Sistemas em Ambiente Dedicado - Baixa Plataforma.</t>
  </si>
  <si>
    <t>CONTROL LAB CONTROLE DE QUALIDADE PARA LABORATÓRIOS LTDA</t>
  </si>
  <si>
    <t>GAD.HBH           HBH.GTE</t>
  </si>
  <si>
    <t>2320.01.0003079/2022-96</t>
  </si>
  <si>
    <t>9344.035/22</t>
  </si>
  <si>
    <t>Prestação de serviço de monitoramento da qualidade do ar do Hemocentro Regional de Juiz de Fora da Fundação Hemominas.</t>
  </si>
  <si>
    <t xml:space="preserve">victor.campos@hemominas.mg.gov.br </t>
  </si>
  <si>
    <t>2320.01.0000621/2022-17</t>
  </si>
  <si>
    <t>9342.910/22</t>
  </si>
  <si>
    <t>Prime Consultoria e Assessoria Empresarial Ltda.</t>
  </si>
  <si>
    <t>05.340.639/0001-30</t>
  </si>
  <si>
    <t>Contratação de serviços de gestão de abastecimento em veículos e equipamentos através de sistema informatizado com cartão ou tag.</t>
  </si>
  <si>
    <t xml:space="preserve">celia.souza@hemominas.mg.gov.br </t>
  </si>
  <si>
    <t>MCPACK Equipamentos Industriais Ltda.</t>
  </si>
  <si>
    <t>2320.01.0005332/2022-84</t>
  </si>
  <si>
    <t>9344.154/22</t>
  </si>
  <si>
    <t>Aquisição de soros anti-D e soro controle RH para realização dos testes pré-transfusionais de pacientes e retipagem de bolsas de sangue, para a liberação de bolsas para transfusão.</t>
  </si>
  <si>
    <t>Dallila Rodrigues Júlia</t>
  </si>
  <si>
    <t>dallila.julia@hemominas.mg.gov.br</t>
  </si>
  <si>
    <t>2320.01.0003107/2022-19</t>
  </si>
  <si>
    <t>9341.601/22</t>
  </si>
  <si>
    <t>Aquisição de produtos alimentícios a serem servidos aos doadores de sangue, no pós-doação, em complementação ao lanche seco, no Hemonúcleo de São João Del Rei da Fundação Hemominas.</t>
  </si>
  <si>
    <t>SJR.GAD</t>
  </si>
  <si>
    <t>2320.01.0003318/2022-45</t>
  </si>
  <si>
    <t>9337.294/22</t>
  </si>
  <si>
    <t>Aquisição de Água mineral sem gás.</t>
  </si>
  <si>
    <t>SJR.A.COM</t>
  </si>
  <si>
    <t>03/08/2023</t>
  </si>
  <si>
    <t>2320.01.0001986/2022-22</t>
  </si>
  <si>
    <t>9344.642/22</t>
  </si>
  <si>
    <t>Aquisição de solução crioprotetora HES (hidroxietilamido) 6g, concentração 20 por cento.</t>
  </si>
  <si>
    <t>Adriana Aparecida Tavares Diniz</t>
  </si>
  <si>
    <t>adriana.diniz@hemominas.mg.gov.br</t>
  </si>
  <si>
    <t>Marcela Soares Ferreira</t>
  </si>
  <si>
    <t>marcela.ferreira@hemominas.mg.gov.br</t>
  </si>
  <si>
    <t>2320.01.0003047/2021-90</t>
  </si>
  <si>
    <t>9344.695/22</t>
  </si>
  <si>
    <t>Origem Projetos e Instalações Ltda.</t>
  </si>
  <si>
    <t>35.424.137/0001-58</t>
  </si>
  <si>
    <t>Prestação de serviço de Adequação da tubulação galvanizada de incêndio no CETEBIO, objetivando a regularização do Auto de Vistoria do Corpo de Bombeiros (AVCB) da unidade, e recomposição do piso da entrada.</t>
  </si>
  <si>
    <t>rodrigo.rosa@hemominas.mg.gov.br</t>
  </si>
  <si>
    <t>2320.01.0014664/2021-32</t>
  </si>
  <si>
    <t>9337.594/22</t>
  </si>
  <si>
    <t>Paula Maria Leão Roenick</t>
  </si>
  <si>
    <t>paula.roenick@hemominas.mg.gov.br</t>
  </si>
  <si>
    <t>2320.01.0011075/2022-29</t>
  </si>
  <si>
    <t>9344.793/22</t>
  </si>
  <si>
    <t>Aquisição de reagentes imprescindíveis para a realização da prova direta da tipagem ABO, PAI, TAD e Prova de compatibilidade (Lotes 02 e 03).</t>
  </si>
  <si>
    <t>2320.01.0005164/2022-61</t>
  </si>
  <si>
    <t>9344.800/22</t>
  </si>
  <si>
    <t>Água Mineral Aguaí Ltda - EPP</t>
  </si>
  <si>
    <t>04.860.747/0001-70</t>
  </si>
  <si>
    <t>Aquisição de água mineral natural sem gás.</t>
  </si>
  <si>
    <t>GAD.HBH.A.SGS. COP</t>
  </si>
  <si>
    <t>2320.01.0011013/2022-54</t>
  </si>
  <si>
    <t>9344.760/22</t>
  </si>
  <si>
    <t>Aquisição de reagentes imprescindíveis para a realização da prova direta da tipagem ABO, PAI, TAD e Prova de compatibilidade (Lote 01).</t>
  </si>
  <si>
    <t>2320.01.0009481/2022-96</t>
  </si>
  <si>
    <t>9344.547/22</t>
  </si>
  <si>
    <t>Imprensa Nacional</t>
  </si>
  <si>
    <t>04.196.645/0001-00</t>
  </si>
  <si>
    <t>Prestação de serviços, pela Contratada, de publicação no Diário Oficial da União, de atos oficiais e demais matérias de interesse da Contratante.</t>
  </si>
  <si>
    <t>Rodolpho de Souza Lima Fraiha</t>
  </si>
  <si>
    <t>rodolpho.fraiha@hemominas.mg.gov.br</t>
  </si>
  <si>
    <t>Dallila Rodrigues Julia</t>
  </si>
  <si>
    <t>2320.01.0010357/2022-15</t>
  </si>
  <si>
    <t>9344.980/22</t>
  </si>
  <si>
    <t>PRODEMGE - INF. 4578</t>
  </si>
  <si>
    <t>Prestação de serviços de informática: Hospedagem em Infraestrutura Virtualizada.</t>
  </si>
  <si>
    <t>2320.01.0014351/2021-44</t>
  </si>
  <si>
    <t>9344.969/22</t>
  </si>
  <si>
    <t>Construtora Nápoli Ltda. - EPP</t>
  </si>
  <si>
    <t>22.052.996/0001-11</t>
  </si>
  <si>
    <t>Prestação de serviço de substituição dos reservatórios de água, incluindo conexões e acessórios, e construção de rampa acessível para atendimento da NBR9050/2020 e normas do Corpo de Bombeiros.</t>
  </si>
  <si>
    <t>Leandro Costa</t>
  </si>
  <si>
    <t>leandro.costa@hemominas.mg.gov.br</t>
  </si>
  <si>
    <t>2320.01.0000082/2022-20</t>
  </si>
  <si>
    <t>9344.597/22</t>
  </si>
  <si>
    <t>Aquisição de kit para citômetro de fluxo.</t>
  </si>
  <si>
    <t>2320.01.0005859/2022-17</t>
  </si>
  <si>
    <t>9344.956/22</t>
  </si>
  <si>
    <t>Prestação de serviço de Controle de Qualidade através de ensaio de proficiência e boas práticas.</t>
  </si>
  <si>
    <t>Tamara Dauare de Almeida</t>
  </si>
  <si>
    <t>tamara.almeida@hemominas.mg.gov.br</t>
  </si>
  <si>
    <t>27/08/2023</t>
  </si>
  <si>
    <t>2320.01.0011708/2021-13</t>
  </si>
  <si>
    <t>9344.802/22</t>
  </si>
  <si>
    <t>Distribuidora Peres &amp; Araújo Ltda - ME</t>
  </si>
  <si>
    <t>21.641.059/0001-39</t>
  </si>
  <si>
    <t>Aquisição de leitor óptico de código de barras.</t>
  </si>
  <si>
    <t>2320.01.0006130/2022-72</t>
  </si>
  <si>
    <t>9344.951/22</t>
  </si>
  <si>
    <t>Aquisição de produtos alimentícios a serem servidos aos doadores de sangue, no pós-doação, em complementação ao lanche seco​ do Hemocentro Regional de Governador Valadares.</t>
  </si>
  <si>
    <t>2320.01.0004427/2022-75</t>
  </si>
  <si>
    <t>9345.111/22</t>
  </si>
  <si>
    <t>Instituto Zuriel Capacitação e Publicações Eireli</t>
  </si>
  <si>
    <t>18.553.210/0001-72</t>
  </si>
  <si>
    <t>Prestação de serviço de publicação e divulgação de matérias em jornal de grande circulação.</t>
  </si>
  <si>
    <t>2320.01.0012050/2022-88</t>
  </si>
  <si>
    <t>9345.389/22</t>
  </si>
  <si>
    <t>Galfi Serviços e Locações Ltda</t>
  </si>
  <si>
    <t>28.397.051/0001-18</t>
  </si>
  <si>
    <t>Prestação de serviço de manutenção e substituição de peças da cobertura das Unidades da Fundação Hemominas (lote 01).</t>
  </si>
  <si>
    <t>2320.01.0012140/2022-83</t>
  </si>
  <si>
    <t>9345.415/22</t>
  </si>
  <si>
    <t>Global Engenharia Projetos e Construções Eireli</t>
  </si>
  <si>
    <t>36.496.607/0001-51</t>
  </si>
  <si>
    <t>Prestação de serviço de manutenção e substituição de peças da cobertura das Unidades da Fundação Hemominas (lotes 03 e 05).</t>
  </si>
  <si>
    <t>2320.01.0011414/2022-91</t>
  </si>
  <si>
    <t>9344.998/22</t>
  </si>
  <si>
    <t>SOMA/MG Produtos Hospitalares Ltda</t>
  </si>
  <si>
    <t>12.927.876/0001-67</t>
  </si>
  <si>
    <t>Aquisição de algodão hidrófilo (Lote 01).</t>
  </si>
  <si>
    <t>2320.01.0003353/2022-70</t>
  </si>
  <si>
    <t>9345.455/22</t>
  </si>
  <si>
    <t>Quadrimax Soluções em Manutenção e Consultoria Ltda</t>
  </si>
  <si>
    <t>09.037.150/0001-44</t>
  </si>
  <si>
    <t>Prestação de serviço de manutenção preventiva e corretiva de equipamentos de ar condicionado da Unidade de Ponte Nova da Fundação Hemominas, incluindo fornecimento de peças.</t>
  </si>
  <si>
    <t>018</t>
  </si>
  <si>
    <t>767</t>
  </si>
  <si>
    <t>marcelo.fabri@hemominas.mg.gov.br</t>
  </si>
  <si>
    <t>2320.01.0002215/2022-47</t>
  </si>
  <si>
    <t>9345.123/22</t>
  </si>
  <si>
    <t>Central Eto de Esterilização Ltda - EPP</t>
  </si>
  <si>
    <t>08.090.765/0001-71</t>
  </si>
  <si>
    <t>Prestação de serviço de limpeza e esterilização de produtos médico hospitalares.</t>
  </si>
  <si>
    <t>3 3 90 39 61</t>
  </si>
  <si>
    <t>Prestação de serviços de manutenção, reparo, conservação e adaptação em equipamentos e instrumentos médicos.</t>
  </si>
  <si>
    <t>2320.01.0008056/2019-71</t>
  </si>
  <si>
    <t>9345.620/22</t>
  </si>
  <si>
    <t>Sompo Seguros S.A.</t>
  </si>
  <si>
    <t>61.383.493/0001-80</t>
  </si>
  <si>
    <t>Prestação de seguro patrimonial.</t>
  </si>
  <si>
    <t>3 3 90 39 10</t>
  </si>
  <si>
    <t>2320.01.0011415/2022-64</t>
  </si>
  <si>
    <t>9344.999/22</t>
  </si>
  <si>
    <t>Tecvida Comércio e Distribuição Ltda</t>
  </si>
  <si>
    <t>11.002.975/0001-75</t>
  </si>
  <si>
    <t>Aquisição de lanceta e lençol descartável (Lotes 02 e 04).</t>
  </si>
  <si>
    <t>2320.01.0001510/2022-70</t>
  </si>
  <si>
    <t>Companhia de Saneamento de Minas Gerais - COPASA MG</t>
  </si>
  <si>
    <t>17.281.106/0001-03</t>
  </si>
  <si>
    <t xml:space="preserve"> 9344.153/22 </t>
  </si>
  <si>
    <t>Prestação de serviço de Recebimento e Tratamento dos efluentes líquidos domésticos e não domésticos - Programa Precend - Copasa MG (Alameda Ezequiel Dias, 321, Bairro Santa Efigênia, Belo Horizonte/MG).</t>
  </si>
  <si>
    <t>2027</t>
  </si>
  <si>
    <t>3 3 90 39 72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</si>
</sst>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_);_(* \(#,##0.00\);_(* &quot;-&quot;??_);_(@_)"/>
    <numFmt numFmtId="165" formatCode="#,##0.00;[Red]#,##0.00"/>
    <numFmt numFmtId="166" formatCode="[$-416]mmm\-yy;@"/>
  </numFmts>
  <fonts count="87" x14ac:knownFonts="1">
    <font>
      <sz val="11"/>
      <color theme="1"/>
      <name val="Calibri"/>
      <family val="2"/>
      <scheme val="minor"/>
    </font>
    <font>
      <sz val="8"/>
      <name val="Arial"/>
      <family val="2"/>
    </font>
    <font>
      <b/>
      <sz val="8"/>
      <name val="Arial"/>
      <family val="2"/>
    </font>
    <font>
      <b/>
      <sz val="8"/>
      <color indexed="10"/>
      <name val="Arial"/>
      <family val="2"/>
    </font>
    <font>
      <sz val="11"/>
      <color theme="1"/>
      <name val="Calibri"/>
      <family val="2"/>
      <scheme val="minor"/>
    </font>
    <font>
      <u/>
      <sz val="12.65"/>
      <color theme="10"/>
      <name val="Calibri"/>
      <family val="2"/>
    </font>
    <font>
      <b/>
      <sz val="11"/>
      <color theme="1"/>
      <name val="Calibri"/>
      <family val="2"/>
      <scheme val="minor"/>
    </font>
    <font>
      <sz val="9"/>
      <color theme="1"/>
      <name val="Calibri"/>
      <family val="2"/>
      <scheme val="minor"/>
    </font>
    <font>
      <b/>
      <sz val="9"/>
      <color theme="1"/>
      <name val="Calibri"/>
      <family val="2"/>
      <scheme val="minor"/>
    </font>
    <font>
      <sz val="8"/>
      <color theme="1"/>
      <name val="Arial"/>
      <family val="2"/>
    </font>
    <font>
      <b/>
      <sz val="8"/>
      <color theme="1"/>
      <name val="Arial"/>
      <family val="2"/>
    </font>
    <font>
      <sz val="8"/>
      <color theme="1" tint="4.9989318521683403E-2"/>
      <name val="Arial"/>
      <family val="2"/>
    </font>
    <font>
      <sz val="8"/>
      <color theme="1"/>
      <name val="Calibri"/>
      <family val="2"/>
      <scheme val="minor"/>
    </font>
    <font>
      <b/>
      <sz val="14"/>
      <color theme="1"/>
      <name val="Calibri"/>
      <family val="2"/>
      <scheme val="minor"/>
    </font>
    <font>
      <b/>
      <sz val="10"/>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color theme="1"/>
      <name val="Arial"/>
      <family val="2"/>
    </font>
    <font>
      <sz val="8"/>
      <color rgb="FF000000"/>
      <name val="Arial"/>
      <family val="2"/>
    </font>
    <font>
      <sz val="8"/>
      <color theme="1"/>
      <name val="Arial"/>
      <family val="2"/>
    </font>
    <font>
      <sz val="8"/>
      <color theme="1"/>
      <name val="Arial"/>
      <family val="2"/>
    </font>
    <font>
      <sz val="8"/>
      <color theme="1"/>
      <name val="Arial"/>
      <family val="2"/>
    </font>
    <font>
      <sz val="8"/>
      <color theme="1"/>
      <name val="Arial"/>
      <family val="2"/>
    </font>
    <font>
      <b/>
      <sz val="8"/>
      <color theme="1"/>
      <name val="Arial"/>
      <family val="2"/>
    </font>
    <font>
      <sz val="8"/>
      <color theme="1"/>
      <name val="Arial"/>
      <family val="2"/>
    </font>
    <font>
      <b/>
      <sz val="8"/>
      <color theme="1"/>
      <name val="Arial"/>
      <family val="2"/>
    </font>
    <font>
      <sz val="8"/>
      <color theme="1"/>
      <name val="Arial"/>
      <family val="2"/>
    </font>
    <font>
      <sz val="12"/>
      <color rgb="FF000000"/>
      <name val="Calibri"/>
      <family val="2"/>
      <scheme val="minor"/>
    </font>
    <font>
      <vertAlign val="superscript"/>
      <sz val="8"/>
      <color theme="1"/>
      <name val="Arial"/>
      <family val="2"/>
    </font>
    <font>
      <sz val="8"/>
      <color theme="1"/>
      <name val="Arial"/>
      <family val="2"/>
    </font>
    <font>
      <b/>
      <sz val="8"/>
      <color theme="1"/>
      <name val="Arial"/>
      <family val="2"/>
    </font>
    <font>
      <sz val="8"/>
      <color theme="1"/>
      <name val="Arial"/>
      <family val="2"/>
    </font>
    <font>
      <b/>
      <sz val="8"/>
      <color rgb="FFFF0000"/>
      <name val="Arial"/>
      <family val="2"/>
    </font>
    <font>
      <b/>
      <sz val="8"/>
      <color rgb="FF000000"/>
      <name val="Arial"/>
      <family val="2"/>
    </font>
    <font>
      <vertAlign val="superscript"/>
      <sz val="8"/>
      <color rgb="FF000000"/>
      <name val="Arial"/>
      <family val="2"/>
    </font>
    <font>
      <sz val="8"/>
      <color theme="1"/>
      <name val="Arial"/>
      <family val="2"/>
    </font>
    <font>
      <b/>
      <sz val="8"/>
      <color theme="1"/>
      <name val="Arial"/>
      <family val="2"/>
    </font>
    <font>
      <sz val="8"/>
      <color theme="1"/>
      <name val="Arial"/>
      <family val="2"/>
    </font>
    <font>
      <sz val="8"/>
      <color theme="1"/>
      <name val="Arial"/>
      <family val="2"/>
    </font>
    <font>
      <b/>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name val="Arial"/>
      <family val="2"/>
    </font>
    <font>
      <sz val="7.5"/>
      <color theme="1"/>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name val="Arial"/>
      <family val="2"/>
    </font>
    <font>
      <b/>
      <sz val="8"/>
      <color theme="1"/>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name val="Arial"/>
      <family val="2"/>
    </font>
    <font>
      <sz val="8"/>
      <color theme="1"/>
      <name val="Arial"/>
      <family val="2"/>
    </font>
    <font>
      <sz val="8"/>
      <name val="Arial"/>
      <family val="2"/>
    </font>
    <font>
      <b/>
      <sz val="8"/>
      <color theme="1"/>
      <name val="Arial"/>
      <family val="2"/>
    </font>
    <font>
      <sz val="8"/>
      <color theme="1"/>
      <name val="Arial"/>
      <family val="2"/>
    </font>
    <font>
      <sz val="8"/>
      <name val="Arial"/>
      <family val="2"/>
    </font>
    <font>
      <sz val="8"/>
      <color theme="1"/>
      <name val="Arial"/>
      <family val="2"/>
    </font>
    <font>
      <sz val="8"/>
      <name val="Arial"/>
      <family val="2"/>
    </font>
    <font>
      <sz val="8"/>
      <color theme="1"/>
      <name val="Arial"/>
    </font>
    <font>
      <sz val="8"/>
      <name val="Arial"/>
    </font>
  </fonts>
  <fills count="5">
    <fill>
      <patternFill patternType="none"/>
    </fill>
    <fill>
      <patternFill patternType="gray125"/>
    </fill>
    <fill>
      <patternFill patternType="solid">
        <fgColor theme="6" tint="0.59999389629810485"/>
        <bgColor indexed="64"/>
      </patternFill>
    </fill>
    <fill>
      <patternFill patternType="solid">
        <fgColor theme="6"/>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509">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wrapText="1"/>
    </xf>
    <xf numFmtId="9" fontId="9" fillId="2" borderId="1" xfId="2" applyFont="1" applyFill="1" applyBorder="1" applyAlignment="1">
      <alignment vertical="center" wrapText="1"/>
    </xf>
    <xf numFmtId="165" fontId="9" fillId="2" borderId="1" xfId="0" applyNumberFormat="1" applyFont="1" applyFill="1" applyBorder="1" applyAlignment="1">
      <alignment horizontal="right" vertical="center" wrapText="1"/>
    </xf>
    <xf numFmtId="0" fontId="9" fillId="2" borderId="1" xfId="0" applyFont="1" applyFill="1" applyBorder="1" applyAlignment="1">
      <alignment horizontal="center" vertical="center" wrapText="1"/>
    </xf>
    <xf numFmtId="164" fontId="9" fillId="2" borderId="1" xfId="3"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4" fontId="9" fillId="2" borderId="1"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0" fontId="9" fillId="2" borderId="2" xfId="0" quotePrefix="1"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7" fillId="0" borderId="0" xfId="0" applyFont="1" applyFill="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14" fontId="9" fillId="2" borderId="2" xfId="0" quotePrefix="1"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right" vertical="center" wrapText="1"/>
    </xf>
    <xf numFmtId="49" fontId="9"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1" fillId="2" borderId="2" xfId="0" quotePrefix="1"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9" fillId="0" borderId="0" xfId="0" applyFont="1" applyAlignment="1">
      <alignment horizontal="center" vertical="center"/>
    </xf>
    <xf numFmtId="49"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49" fontId="9" fillId="2" borderId="2"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11" fillId="2" borderId="4" xfId="1" applyFont="1" applyFill="1" applyBorder="1" applyAlignment="1" applyProtection="1">
      <alignment horizontal="center" vertical="center" wrapText="1"/>
    </xf>
    <xf numFmtId="165" fontId="9" fillId="2" borderId="1" xfId="0" applyNumberFormat="1" applyFont="1" applyFill="1" applyBorder="1" applyAlignment="1">
      <alignment horizontal="center" vertical="center" wrapText="1"/>
    </xf>
    <xf numFmtId="0" fontId="9" fillId="2" borderId="2" xfId="0" applyFont="1" applyFill="1" applyBorder="1" applyAlignment="1">
      <alignment vertical="center" wrapText="1"/>
    </xf>
    <xf numFmtId="0" fontId="1" fillId="2" borderId="4" xfId="1" applyFont="1" applyFill="1" applyBorder="1" applyAlignment="1" applyProtection="1">
      <alignment horizontal="center" vertical="center" wrapText="1"/>
    </xf>
    <xf numFmtId="14" fontId="9" fillId="2" borderId="1" xfId="0" quotePrefix="1" applyNumberFormat="1" applyFont="1" applyFill="1" applyBorder="1" applyAlignment="1">
      <alignment horizontal="center" vertical="center" wrapText="1"/>
    </xf>
    <xf numFmtId="0" fontId="14" fillId="0" borderId="0" xfId="0" applyFont="1" applyAlignment="1">
      <alignment horizontal="left" vertical="center" wrapText="1"/>
    </xf>
    <xf numFmtId="0" fontId="7" fillId="0" borderId="0" xfId="0" applyFont="1" applyAlignment="1">
      <alignment horizontal="left" vertical="center"/>
    </xf>
    <xf numFmtId="0" fontId="9" fillId="2" borderId="1" xfId="0" applyNumberFormat="1" applyFont="1" applyFill="1" applyBorder="1" applyAlignment="1">
      <alignment horizontal="center" vertical="center"/>
    </xf>
    <xf numFmtId="0" fontId="9" fillId="2" borderId="1" xfId="0" quotePrefix="1"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0" fontId="1" fillId="2" borderId="1" xfId="1" applyFont="1" applyFill="1" applyBorder="1" applyAlignment="1" applyProtection="1">
      <alignment horizontal="center" vertical="center" wrapText="1"/>
    </xf>
    <xf numFmtId="49"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3" borderId="1"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4" fontId="9" fillId="3" borderId="1" xfId="0" quotePrefix="1" applyNumberFormat="1" applyFont="1" applyFill="1" applyBorder="1" applyAlignment="1">
      <alignment horizontal="center" vertical="center" wrapText="1"/>
    </xf>
    <xf numFmtId="4" fontId="9" fillId="3" borderId="1" xfId="0" applyNumberFormat="1" applyFont="1" applyFill="1" applyBorder="1" applyAlignment="1">
      <alignment horizontal="right" vertical="center" wrapText="1"/>
    </xf>
    <xf numFmtId="14" fontId="9" fillId="3" borderId="2"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xf>
    <xf numFmtId="0" fontId="9" fillId="3" borderId="1" xfId="0" applyFont="1" applyFill="1" applyBorder="1" applyAlignment="1">
      <alignment horizontal="left" vertical="center" wrapText="1"/>
    </xf>
    <xf numFmtId="49" fontId="9" fillId="3" borderId="1" xfId="0" applyNumberFormat="1" applyFont="1" applyFill="1" applyBorder="1" applyAlignment="1">
      <alignment horizontal="center" vertical="center"/>
    </xf>
    <xf numFmtId="0" fontId="1" fillId="3" borderId="4" xfId="1" applyFont="1" applyFill="1" applyBorder="1" applyAlignment="1" applyProtection="1">
      <alignment horizontal="center" vertical="center" wrapText="1"/>
    </xf>
    <xf numFmtId="0" fontId="1" fillId="3" borderId="1" xfId="1" applyFont="1" applyFill="1" applyBorder="1" applyAlignment="1" applyProtection="1">
      <alignment horizontal="center" vertical="center" wrapText="1"/>
    </xf>
    <xf numFmtId="0" fontId="9" fillId="3" borderId="1" xfId="0" quotePrefix="1" applyNumberFormat="1" applyFont="1" applyFill="1" applyBorder="1" applyAlignment="1">
      <alignment horizontal="center" vertical="center"/>
    </xf>
    <xf numFmtId="49" fontId="9" fillId="3" borderId="1" xfId="0" quotePrefix="1" applyNumberFormat="1" applyFont="1" applyFill="1" applyBorder="1" applyAlignment="1">
      <alignment horizontal="center" vertical="center" wrapText="1"/>
    </xf>
    <xf numFmtId="49" fontId="9" fillId="2" borderId="1" xfId="3" applyNumberFormat="1" applyFont="1" applyFill="1" applyBorder="1" applyAlignment="1">
      <alignment horizontal="center" vertical="center" wrapText="1"/>
    </xf>
    <xf numFmtId="0" fontId="9" fillId="3" borderId="1" xfId="0" quotePrefix="1"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16" fontId="9"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1" xfId="0" quotePrefix="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quotePrefix="1" applyNumberFormat="1" applyFont="1" applyFill="1" applyBorder="1" applyAlignment="1">
      <alignment horizontal="center" vertical="center"/>
    </xf>
    <xf numFmtId="49" fontId="9" fillId="2" borderId="1" xfId="0" quotePrefix="1" applyNumberFormat="1" applyFont="1" applyFill="1" applyBorder="1" applyAlignment="1">
      <alignment horizontal="center" vertical="center" wrapText="1"/>
    </xf>
    <xf numFmtId="43" fontId="9" fillId="2" borderId="1" xfId="3"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horizontal="right" vertical="center" wrapText="1"/>
    </xf>
    <xf numFmtId="14" fontId="9"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horizontal="right" vertical="center" wrapText="1"/>
    </xf>
    <xf numFmtId="49" fontId="9" fillId="2" borderId="1"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9" fillId="2" borderId="4"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1" xfId="0" quotePrefix="1" applyNumberFormat="1" applyFont="1" applyFill="1" applyBorder="1" applyAlignment="1">
      <alignment horizontal="center" vertical="center" wrapText="1"/>
    </xf>
    <xf numFmtId="0" fontId="9" fillId="2" borderId="1" xfId="0" quotePrefix="1" applyNumberFormat="1" applyFont="1" applyFill="1" applyBorder="1" applyAlignment="1">
      <alignment horizontal="center" vertical="center"/>
    </xf>
    <xf numFmtId="49" fontId="9" fillId="2" borderId="1" xfId="0" quotePrefix="1" applyNumberFormat="1" applyFont="1" applyFill="1" applyBorder="1" applyAlignment="1">
      <alignment horizontal="center" vertical="center" wrapText="1"/>
    </xf>
    <xf numFmtId="0" fontId="9" fillId="2" borderId="1" xfId="1" applyFont="1" applyFill="1" applyBorder="1" applyAlignment="1" applyProtection="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horizontal="right" vertical="center" wrapText="1"/>
    </xf>
    <xf numFmtId="0" fontId="9" fillId="2" borderId="2"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4" fontId="9" fillId="2" borderId="1" xfId="0"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49" fontId="9" fillId="2" borderId="1" xfId="0" applyNumberFormat="1" applyFont="1" applyFill="1" applyBorder="1" applyAlignment="1">
      <alignment vertical="center" wrapText="1"/>
    </xf>
    <xf numFmtId="49" fontId="9"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14" fontId="9" fillId="2" borderId="1" xfId="0" quotePrefix="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9" fillId="2" borderId="1" xfId="0" quotePrefix="1" applyNumberFormat="1" applyFont="1" applyFill="1" applyBorder="1" applyAlignment="1">
      <alignment horizontal="center" vertical="center"/>
    </xf>
    <xf numFmtId="49" fontId="9" fillId="2" borderId="1" xfId="0" quotePrefix="1"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6" fillId="0" borderId="0" xfId="0" applyFont="1" applyBorder="1" applyAlignment="1">
      <alignment horizontal="center" vertical="center"/>
    </xf>
    <xf numFmtId="0" fontId="6" fillId="0" borderId="0" xfId="0" applyFont="1"/>
    <xf numFmtId="0" fontId="6" fillId="0" borderId="1" xfId="0" applyFont="1" applyFill="1" applyBorder="1" applyAlignment="1">
      <alignment horizontal="center" vertical="center"/>
    </xf>
    <xf numFmtId="0" fontId="6" fillId="0" borderId="1" xfId="0" applyFont="1" applyBorder="1" applyAlignment="1">
      <alignment horizontal="center"/>
    </xf>
    <xf numFmtId="0" fontId="12" fillId="0" borderId="0" xfId="0" applyFont="1" applyBorder="1" applyAlignment="1">
      <alignment vertical="center" wrapText="1"/>
    </xf>
    <xf numFmtId="0" fontId="0" fillId="0" borderId="0" xfId="0" applyAlignment="1">
      <alignment horizontal="center"/>
    </xf>
    <xf numFmtId="0" fontId="6" fillId="0" borderId="1" xfId="0" applyFont="1" applyBorder="1" applyAlignment="1">
      <alignment horizontal="center" vertical="center"/>
    </xf>
    <xf numFmtId="0" fontId="0" fillId="0" borderId="6" xfId="0" applyBorder="1" applyAlignment="1">
      <alignment horizontal="center" vertical="center"/>
    </xf>
    <xf numFmtId="14" fontId="9" fillId="2" borderId="2" xfId="0" applyNumberFormat="1" applyFont="1" applyFill="1" applyBorder="1" applyAlignment="1">
      <alignment horizontal="center" vertical="center" wrapText="1"/>
    </xf>
    <xf numFmtId="4" fontId="0" fillId="4" borderId="1" xfId="0" applyNumberFormat="1" applyFont="1" applyFill="1" applyBorder="1" applyAlignment="1">
      <alignment horizontal="right" vertical="center" wrapText="1"/>
    </xf>
    <xf numFmtId="4" fontId="0" fillId="4" borderId="1" xfId="0" applyNumberFormat="1" applyFont="1" applyFill="1" applyBorder="1" applyAlignment="1">
      <alignment horizontal="right" vertical="center"/>
    </xf>
    <xf numFmtId="4" fontId="0" fillId="0" borderId="1" xfId="0" applyNumberFormat="1" applyBorder="1" applyAlignment="1">
      <alignment horizontal="right" vertical="center"/>
    </xf>
    <xf numFmtId="0" fontId="0" fillId="0" borderId="0" xfId="0"/>
    <xf numFmtId="43" fontId="4" fillId="0" borderId="1" xfId="3" applyFont="1" applyBorder="1" applyAlignment="1">
      <alignment horizontal="right" vertical="center"/>
    </xf>
    <xf numFmtId="4" fontId="6" fillId="0" borderId="1" xfId="0" applyNumberFormat="1" applyFont="1" applyBorder="1" applyAlignment="1">
      <alignment horizontal="right" vertical="center"/>
    </xf>
    <xf numFmtId="4" fontId="0" fillId="4" borderId="1" xfId="0" applyNumberFormat="1" applyFont="1" applyFill="1" applyBorder="1" applyAlignment="1">
      <alignment vertical="center" wrapText="1"/>
    </xf>
    <xf numFmtId="0" fontId="6" fillId="0" borderId="0" xfId="0" applyFont="1" applyBorder="1" applyAlignment="1">
      <alignment vertical="center" wrapText="1"/>
    </xf>
    <xf numFmtId="0" fontId="6" fillId="0" borderId="0" xfId="0" applyFont="1" applyBorder="1" applyAlignment="1">
      <alignment horizontal="center" vertical="center" wrapText="1"/>
    </xf>
    <xf numFmtId="43" fontId="4" fillId="4" borderId="1" xfId="3" applyFont="1" applyFill="1" applyBorder="1" applyAlignment="1">
      <alignment horizontal="right" vertical="center" wrapText="1"/>
    </xf>
    <xf numFmtId="43" fontId="6" fillId="0" borderId="1" xfId="0" applyNumberFormat="1" applyFont="1" applyBorder="1" applyAlignment="1">
      <alignment horizontal="right" vertical="center"/>
    </xf>
    <xf numFmtId="0" fontId="6" fillId="0" borderId="0" xfId="0" applyFont="1" applyBorder="1" applyAlignment="1">
      <alignment vertical="center"/>
    </xf>
    <xf numFmtId="0" fontId="15" fillId="2" borderId="1" xfId="0" applyFont="1" applyFill="1" applyBorder="1" applyAlignment="1">
      <alignment horizontal="center" vertical="center" wrapText="1"/>
    </xf>
    <xf numFmtId="4" fontId="15" fillId="2" borderId="1" xfId="0" applyNumberFormat="1" applyFont="1" applyFill="1" applyBorder="1" applyAlignment="1">
      <alignment horizontal="right" vertical="center" wrapText="1"/>
    </xf>
    <xf numFmtId="49" fontId="9" fillId="2" borderId="2" xfId="3" applyNumberFormat="1" applyFont="1" applyFill="1" applyBorder="1" applyAlignment="1">
      <alignment horizontal="center" vertical="center" wrapText="1"/>
    </xf>
    <xf numFmtId="49" fontId="9" fillId="2" borderId="2" xfId="0" applyNumberFormat="1" applyFont="1" applyFill="1" applyBorder="1" applyAlignment="1">
      <alignment horizontal="left" vertical="center" wrapText="1"/>
    </xf>
    <xf numFmtId="0" fontId="16" fillId="2" borderId="1" xfId="0" applyFont="1" applyFill="1" applyBorder="1" applyAlignment="1">
      <alignment horizontal="center" vertical="center" wrapText="1"/>
    </xf>
    <xf numFmtId="4" fontId="16" fillId="2" borderId="1" xfId="0" applyNumberFormat="1" applyFont="1" applyFill="1" applyBorder="1" applyAlignment="1">
      <alignment horizontal="right" vertical="center" wrapText="1"/>
    </xf>
    <xf numFmtId="49" fontId="16" fillId="2" borderId="1" xfId="0" applyNumberFormat="1"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4" fontId="17" fillId="2" borderId="1" xfId="0" applyNumberFormat="1" applyFont="1" applyFill="1" applyBorder="1" applyAlignment="1">
      <alignment horizontal="right" vertical="center" wrapText="1"/>
    </xf>
    <xf numFmtId="49" fontId="17" fillId="2" borderId="1" xfId="0" applyNumberFormat="1" applyFont="1" applyFill="1" applyBorder="1" applyAlignment="1">
      <alignment horizontal="center" vertical="center" wrapText="1"/>
    </xf>
    <xf numFmtId="4" fontId="18" fillId="2" borderId="1" xfId="0" applyNumberFormat="1" applyFont="1" applyFill="1" applyBorder="1" applyAlignment="1">
      <alignment horizontal="right" vertical="center" wrapText="1"/>
    </xf>
    <xf numFmtId="0" fontId="19" fillId="2" borderId="1" xfId="0" applyFont="1" applyFill="1" applyBorder="1" applyAlignment="1">
      <alignment horizontal="center" vertical="center" wrapText="1"/>
    </xf>
    <xf numFmtId="49" fontId="19" fillId="2" borderId="1" xfId="0" applyNumberFormat="1" applyFont="1" applyFill="1" applyBorder="1" applyAlignment="1">
      <alignment horizontal="left" vertical="center" wrapText="1"/>
    </xf>
    <xf numFmtId="0" fontId="19"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4" fontId="19" fillId="2" borderId="1" xfId="0" applyNumberFormat="1" applyFont="1" applyFill="1" applyBorder="1" applyAlignment="1">
      <alignment horizontal="center" vertical="center" wrapText="1"/>
    </xf>
    <xf numFmtId="14" fontId="19" fillId="2" borderId="1" xfId="0" quotePrefix="1" applyNumberFormat="1"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19" fillId="2" borderId="1" xfId="0" quotePrefix="1" applyNumberFormat="1" applyFont="1" applyFill="1" applyBorder="1" applyAlignment="1">
      <alignment horizontal="center" vertical="center"/>
    </xf>
    <xf numFmtId="49" fontId="19" fillId="2" borderId="1" xfId="0" quotePrefix="1" applyNumberFormat="1" applyFont="1" applyFill="1" applyBorder="1" applyAlignment="1">
      <alignment horizontal="center" vertical="center" wrapText="1"/>
    </xf>
    <xf numFmtId="43" fontId="21" fillId="2" borderId="0" xfId="3" applyFont="1" applyFill="1" applyAlignment="1">
      <alignment horizontal="right" vertical="center"/>
    </xf>
    <xf numFmtId="0" fontId="22" fillId="2" borderId="1" xfId="0" applyFont="1" applyFill="1" applyBorder="1" applyAlignment="1">
      <alignment horizontal="center" vertical="center" wrapText="1"/>
    </xf>
    <xf numFmtId="4" fontId="22" fillId="2" borderId="1" xfId="0" applyNumberFormat="1" applyFont="1" applyFill="1" applyBorder="1" applyAlignment="1">
      <alignment horizontal="right" vertical="center" wrapText="1"/>
    </xf>
    <xf numFmtId="0" fontId="23" fillId="2" borderId="1" xfId="0"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vertical="center" wrapText="1"/>
    </xf>
    <xf numFmtId="4" fontId="24" fillId="2" borderId="1" xfId="0" applyNumberFormat="1" applyFont="1" applyFill="1" applyBorder="1" applyAlignment="1">
      <alignment horizontal="right" vertical="center" wrapText="1"/>
    </xf>
    <xf numFmtId="4" fontId="25" fillId="2" borderId="1" xfId="0" applyNumberFormat="1" applyFont="1" applyFill="1" applyBorder="1" applyAlignment="1">
      <alignment horizontal="right"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4" fontId="27" fillId="2" borderId="1" xfId="0" applyNumberFormat="1" applyFont="1" applyFill="1" applyBorder="1" applyAlignment="1">
      <alignment horizontal="right" vertical="center" wrapText="1"/>
    </xf>
    <xf numFmtId="0" fontId="27"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9" fillId="2" borderId="1" xfId="0" applyNumberFormat="1" applyFont="1" applyFill="1" applyBorder="1" applyAlignment="1">
      <alignment horizontal="center" vertical="center" wrapText="1"/>
    </xf>
    <xf numFmtId="4" fontId="29" fillId="2" borderId="1" xfId="0" applyNumberFormat="1" applyFont="1" applyFill="1" applyBorder="1" applyAlignment="1">
      <alignment horizontal="right" vertical="center" wrapText="1"/>
    </xf>
    <xf numFmtId="0" fontId="1" fillId="2" borderId="1" xfId="0" applyFont="1" applyFill="1" applyBorder="1" applyAlignment="1">
      <alignment horizontal="center" vertical="center" wrapText="1"/>
    </xf>
    <xf numFmtId="0" fontId="29" fillId="2" borderId="1" xfId="0" applyFont="1" applyFill="1" applyBorder="1" applyAlignment="1">
      <alignment horizontal="left" vertical="center" wrapText="1"/>
    </xf>
    <xf numFmtId="0" fontId="32" fillId="2" borderId="1" xfId="0" applyFont="1" applyFill="1" applyBorder="1" applyAlignment="1">
      <alignment vertical="center" wrapText="1"/>
    </xf>
    <xf numFmtId="14" fontId="32" fillId="2" borderId="1" xfId="0" applyNumberFormat="1" applyFont="1" applyFill="1" applyBorder="1" applyAlignment="1">
      <alignment horizontal="center" vertical="center" wrapText="1"/>
    </xf>
    <xf numFmtId="4" fontId="32" fillId="2" borderId="1" xfId="0" applyNumberFormat="1" applyFont="1" applyFill="1" applyBorder="1" applyAlignment="1">
      <alignment horizontal="right" vertical="center" wrapText="1"/>
    </xf>
    <xf numFmtId="43" fontId="33" fillId="2" borderId="1" xfId="3"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2" borderId="1" xfId="0" applyNumberFormat="1" applyFont="1" applyFill="1" applyBorder="1" applyAlignment="1">
      <alignment horizontal="center" vertical="center" wrapText="1"/>
    </xf>
    <xf numFmtId="0" fontId="34" fillId="2" borderId="1" xfId="0" applyFont="1" applyFill="1" applyBorder="1" applyAlignment="1">
      <alignment vertical="center" wrapText="1"/>
    </xf>
    <xf numFmtId="4" fontId="34" fillId="2" borderId="1" xfId="0" applyNumberFormat="1" applyFont="1" applyFill="1" applyBorder="1" applyAlignment="1">
      <alignment horizontal="right" vertical="center" wrapText="1"/>
    </xf>
    <xf numFmtId="49" fontId="34" fillId="2" borderId="1" xfId="0" applyNumberFormat="1" applyFont="1" applyFill="1" applyBorder="1" applyAlignment="1">
      <alignment horizontal="center" vertical="center" wrapText="1"/>
    </xf>
    <xf numFmtId="0" fontId="34" fillId="2" borderId="1" xfId="0" applyFont="1" applyFill="1" applyBorder="1" applyAlignment="1">
      <alignment horizontal="left" vertical="center" wrapText="1"/>
    </xf>
    <xf numFmtId="14" fontId="34" fillId="2" borderId="1" xfId="0" applyNumberFormat="1" applyFont="1" applyFill="1" applyBorder="1" applyAlignment="1">
      <alignment horizontal="center" vertical="center" wrapText="1"/>
    </xf>
    <xf numFmtId="49" fontId="34" fillId="2" borderId="1" xfId="0" applyNumberFormat="1" applyFont="1" applyFill="1" applyBorder="1" applyAlignment="1">
      <alignment horizontal="left" vertical="center" wrapText="1"/>
    </xf>
    <xf numFmtId="49" fontId="34" fillId="2" borderId="1" xfId="0" quotePrefix="1" applyNumberFormat="1" applyFont="1" applyFill="1" applyBorder="1" applyAlignment="1">
      <alignment horizontal="center" vertical="center" wrapText="1"/>
    </xf>
    <xf numFmtId="0" fontId="38" fillId="2" borderId="1" xfId="0"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38" fillId="2" borderId="1" xfId="0" applyFont="1" applyFill="1" applyBorder="1" applyAlignment="1">
      <alignment vertical="center" wrapText="1"/>
    </xf>
    <xf numFmtId="14" fontId="38" fillId="2" borderId="1" xfId="0" applyNumberFormat="1" applyFont="1" applyFill="1" applyBorder="1" applyAlignment="1">
      <alignment horizontal="center" vertical="center" wrapText="1"/>
    </xf>
    <xf numFmtId="4" fontId="38" fillId="2" borderId="1" xfId="0" applyNumberFormat="1" applyFont="1" applyFill="1" applyBorder="1" applyAlignment="1">
      <alignment horizontal="right" vertical="center" wrapText="1"/>
    </xf>
    <xf numFmtId="49" fontId="38" fillId="2" borderId="1" xfId="0" applyNumberFormat="1" applyFont="1" applyFill="1" applyBorder="1" applyAlignment="1">
      <alignment horizontal="center" vertical="center" wrapText="1"/>
    </xf>
    <xf numFmtId="49" fontId="38" fillId="2" borderId="1" xfId="0" applyNumberFormat="1" applyFont="1" applyFill="1" applyBorder="1" applyAlignment="1">
      <alignment horizontal="left" vertical="center" wrapText="1"/>
    </xf>
    <xf numFmtId="0" fontId="38" fillId="2" borderId="1" xfId="0" applyFont="1" applyFill="1" applyBorder="1" applyAlignment="1">
      <alignment horizontal="left" vertical="center" wrapText="1"/>
    </xf>
    <xf numFmtId="49" fontId="38" fillId="2" borderId="1" xfId="0" quotePrefix="1" applyNumberFormat="1" applyFont="1" applyFill="1" applyBorder="1" applyAlignment="1">
      <alignment horizontal="center" vertical="center" wrapText="1"/>
    </xf>
    <xf numFmtId="16" fontId="38" fillId="2" borderId="1" xfId="0" applyNumberFormat="1" applyFont="1" applyFill="1" applyBorder="1" applyAlignment="1">
      <alignment horizontal="center" vertical="center" wrapText="1"/>
    </xf>
    <xf numFmtId="3" fontId="38" fillId="2" borderId="1" xfId="0" applyNumberFormat="1" applyFont="1" applyFill="1" applyBorder="1" applyAlignment="1">
      <alignment horizontal="center" vertical="center" wrapText="1"/>
    </xf>
    <xf numFmtId="9" fontId="38" fillId="2" borderId="1" xfId="2" applyFont="1" applyFill="1" applyBorder="1" applyAlignment="1">
      <alignment vertical="center" wrapText="1"/>
    </xf>
    <xf numFmtId="0" fontId="39" fillId="2" borderId="1" xfId="0" applyFont="1" applyFill="1" applyBorder="1" applyAlignment="1">
      <alignment horizontal="center" vertical="center" wrapText="1"/>
    </xf>
    <xf numFmtId="0" fontId="38" fillId="2" borderId="1" xfId="1" applyFont="1" applyFill="1" applyBorder="1" applyAlignment="1" applyProtection="1">
      <alignment horizontal="center" vertical="center" wrapText="1"/>
    </xf>
    <xf numFmtId="0" fontId="9" fillId="2" borderId="1" xfId="0" applyFont="1" applyFill="1" applyBorder="1" applyAlignment="1">
      <alignment vertical="center"/>
    </xf>
    <xf numFmtId="0" fontId="40" fillId="2" borderId="1" xfId="0" applyFont="1" applyFill="1" applyBorder="1" applyAlignment="1">
      <alignment horizontal="center" vertical="center" wrapText="1"/>
    </xf>
    <xf numFmtId="0" fontId="40" fillId="2" borderId="1" xfId="0" applyFont="1" applyFill="1" applyBorder="1" applyAlignment="1">
      <alignment vertical="center" wrapText="1"/>
    </xf>
    <xf numFmtId="4" fontId="40" fillId="2" borderId="1" xfId="0" applyNumberFormat="1" applyFont="1" applyFill="1" applyBorder="1" applyAlignment="1">
      <alignment horizontal="right" vertical="center" wrapText="1"/>
    </xf>
    <xf numFmtId="49" fontId="40" fillId="2" borderId="1" xfId="0" applyNumberFormat="1" applyFont="1" applyFill="1" applyBorder="1" applyAlignment="1">
      <alignment horizontal="center" vertical="center" wrapText="1"/>
    </xf>
    <xf numFmtId="49" fontId="40" fillId="2" borderId="1" xfId="0" applyNumberFormat="1" applyFont="1" applyFill="1" applyBorder="1" applyAlignment="1">
      <alignment horizontal="left" vertical="center" wrapText="1"/>
    </xf>
    <xf numFmtId="0" fontId="9" fillId="2" borderId="4" xfId="0" applyFont="1" applyFill="1" applyBorder="1" applyAlignment="1">
      <alignment horizontal="left" vertical="center" wrapText="1"/>
    </xf>
    <xf numFmtId="0" fontId="41" fillId="2" borderId="1" xfId="0" applyNumberFormat="1" applyFont="1" applyFill="1" applyBorder="1" applyAlignment="1">
      <alignment horizontal="center" vertical="center" wrapText="1"/>
    </xf>
    <xf numFmtId="4" fontId="41" fillId="2" borderId="1" xfId="0" applyNumberFormat="1" applyFont="1" applyFill="1" applyBorder="1" applyAlignment="1">
      <alignment horizontal="right" vertical="center" wrapText="1"/>
    </xf>
    <xf numFmtId="0" fontId="41" fillId="2" borderId="1" xfId="0" applyFont="1" applyFill="1" applyBorder="1" applyAlignment="1">
      <alignment horizontal="center" vertical="center" wrapText="1"/>
    </xf>
    <xf numFmtId="0" fontId="41" fillId="2" borderId="1" xfId="0" applyFont="1" applyFill="1" applyBorder="1" applyAlignment="1">
      <alignment vertical="center" wrapText="1"/>
    </xf>
    <xf numFmtId="49" fontId="41" fillId="2" borderId="1" xfId="0" applyNumberFormat="1" applyFont="1" applyFill="1" applyBorder="1" applyAlignment="1">
      <alignment horizontal="left" vertical="center" wrapText="1"/>
    </xf>
    <xf numFmtId="0" fontId="41" fillId="2" borderId="1" xfId="0" applyFont="1" applyFill="1" applyBorder="1" applyAlignment="1">
      <alignment horizontal="left" vertical="center" wrapText="1"/>
    </xf>
    <xf numFmtId="0" fontId="42" fillId="2" borderId="1" xfId="0" applyFont="1" applyFill="1" applyBorder="1" applyAlignment="1">
      <alignment horizontal="center" vertical="center" wrapText="1"/>
    </xf>
    <xf numFmtId="14" fontId="41" fillId="2" borderId="1" xfId="0" applyNumberFormat="1" applyFont="1" applyFill="1" applyBorder="1" applyAlignment="1">
      <alignment horizontal="center" vertical="center" wrapText="1"/>
    </xf>
    <xf numFmtId="49" fontId="41" fillId="2" borderId="1" xfId="0" applyNumberFormat="1" applyFont="1" applyFill="1" applyBorder="1" applyAlignment="1">
      <alignment horizontal="center" vertical="center" wrapText="1"/>
    </xf>
    <xf numFmtId="0" fontId="41" fillId="2" borderId="4" xfId="1" applyFont="1" applyFill="1" applyBorder="1" applyAlignment="1" applyProtection="1">
      <alignment horizontal="center" vertical="center" wrapText="1"/>
    </xf>
    <xf numFmtId="16" fontId="41" fillId="2" borderId="1" xfId="0" applyNumberFormat="1" applyFont="1" applyFill="1" applyBorder="1" applyAlignment="1">
      <alignment horizontal="center" vertical="center" wrapText="1"/>
    </xf>
    <xf numFmtId="0" fontId="41" fillId="2" borderId="1" xfId="1" applyFont="1" applyFill="1" applyBorder="1" applyAlignment="1" applyProtection="1">
      <alignment horizontal="center" vertical="center" wrapText="1"/>
    </xf>
    <xf numFmtId="0" fontId="43" fillId="2" borderId="1" xfId="0" applyFont="1" applyFill="1" applyBorder="1" applyAlignment="1">
      <alignment horizontal="center" vertical="center" wrapText="1"/>
    </xf>
    <xf numFmtId="0" fontId="43" fillId="2" borderId="1" xfId="0" applyNumberFormat="1" applyFont="1" applyFill="1" applyBorder="1" applyAlignment="1">
      <alignment horizontal="center" vertical="center" wrapText="1"/>
    </xf>
    <xf numFmtId="0" fontId="43" fillId="2" borderId="1" xfId="0" applyFont="1" applyFill="1" applyBorder="1" applyAlignment="1">
      <alignment vertical="center" wrapText="1"/>
    </xf>
    <xf numFmtId="4" fontId="43" fillId="2" borderId="1" xfId="0" applyNumberFormat="1" applyFont="1" applyFill="1" applyBorder="1" applyAlignment="1">
      <alignment horizontal="right" vertical="center" wrapText="1"/>
    </xf>
    <xf numFmtId="49" fontId="43" fillId="2" borderId="1" xfId="0" applyNumberFormat="1" applyFont="1" applyFill="1" applyBorder="1" applyAlignment="1">
      <alignment horizontal="left" vertical="center" wrapText="1"/>
    </xf>
    <xf numFmtId="0" fontId="9" fillId="2" borderId="4" xfId="1" applyFont="1" applyFill="1" applyBorder="1" applyAlignment="1" applyProtection="1">
      <alignment horizontal="center" vertical="center" wrapText="1"/>
    </xf>
    <xf numFmtId="49" fontId="43" fillId="2" borderId="1" xfId="0" applyNumberFormat="1" applyFont="1" applyFill="1" applyBorder="1" applyAlignment="1">
      <alignment horizontal="center" vertical="center" wrapText="1"/>
    </xf>
    <xf numFmtId="0" fontId="44" fillId="2" borderId="1" xfId="0" applyFont="1" applyFill="1" applyBorder="1" applyAlignment="1">
      <alignment horizontal="center" vertical="center" wrapText="1"/>
    </xf>
    <xf numFmtId="0" fontId="44" fillId="2" borderId="1" xfId="0" applyNumberFormat="1" applyFont="1" applyFill="1" applyBorder="1" applyAlignment="1">
      <alignment horizontal="center" vertical="center" wrapText="1"/>
    </xf>
    <xf numFmtId="0" fontId="44" fillId="2" borderId="1" xfId="0" applyFont="1" applyFill="1" applyBorder="1" applyAlignment="1">
      <alignment vertical="center" wrapText="1"/>
    </xf>
    <xf numFmtId="4" fontId="44" fillId="2" borderId="1" xfId="0" applyNumberFormat="1" applyFont="1" applyFill="1" applyBorder="1" applyAlignment="1">
      <alignment horizontal="right" vertical="center" wrapText="1"/>
    </xf>
    <xf numFmtId="49" fontId="44" fillId="2" borderId="1" xfId="0" applyNumberFormat="1" applyFont="1" applyFill="1" applyBorder="1" applyAlignment="1">
      <alignment horizontal="center" vertical="center" wrapText="1"/>
    </xf>
    <xf numFmtId="49" fontId="44" fillId="2" borderId="1" xfId="0" applyNumberFormat="1" applyFont="1" applyFill="1" applyBorder="1" applyAlignment="1">
      <alignment horizontal="left" vertical="center" wrapText="1"/>
    </xf>
    <xf numFmtId="0" fontId="44" fillId="2" borderId="1" xfId="0" applyFont="1" applyFill="1" applyBorder="1" applyAlignment="1">
      <alignment horizontal="left" vertical="center" wrapText="1"/>
    </xf>
    <xf numFmtId="0" fontId="45" fillId="2" borderId="1" xfId="0" applyFont="1" applyFill="1" applyBorder="1" applyAlignment="1">
      <alignment horizontal="center" vertical="center" wrapText="1"/>
    </xf>
    <xf numFmtId="0" fontId="45" fillId="2" borderId="1" xfId="0" applyNumberFormat="1" applyFont="1" applyFill="1" applyBorder="1" applyAlignment="1">
      <alignment horizontal="center" vertical="center" wrapText="1"/>
    </xf>
    <xf numFmtId="0" fontId="45" fillId="2" borderId="1" xfId="0" applyFont="1" applyFill="1" applyBorder="1" applyAlignment="1">
      <alignment vertical="center" wrapText="1"/>
    </xf>
    <xf numFmtId="4" fontId="45" fillId="2" borderId="1" xfId="0" applyNumberFormat="1" applyFont="1" applyFill="1" applyBorder="1" applyAlignment="1">
      <alignment horizontal="right" vertical="center" wrapText="1"/>
    </xf>
    <xf numFmtId="49" fontId="45" fillId="2" borderId="1" xfId="0" applyNumberFormat="1" applyFont="1" applyFill="1" applyBorder="1" applyAlignment="1">
      <alignment horizontal="left" vertical="center" wrapText="1"/>
    </xf>
    <xf numFmtId="0" fontId="38" fillId="3" borderId="1" xfId="0" applyNumberFormat="1"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1" xfId="0" applyNumberFormat="1" applyFont="1" applyFill="1" applyBorder="1" applyAlignment="1">
      <alignment horizontal="center" vertical="center" wrapText="1"/>
    </xf>
    <xf numFmtId="0" fontId="46" fillId="2" borderId="1" xfId="0" applyFont="1" applyFill="1" applyBorder="1" applyAlignment="1">
      <alignment vertical="center" wrapText="1"/>
    </xf>
    <xf numFmtId="4" fontId="46" fillId="2" borderId="1" xfId="0" applyNumberFormat="1" applyFont="1" applyFill="1" applyBorder="1" applyAlignment="1">
      <alignment horizontal="right" vertical="center" wrapText="1"/>
    </xf>
    <xf numFmtId="49" fontId="46" fillId="2" borderId="1" xfId="0" applyNumberFormat="1" applyFont="1" applyFill="1" applyBorder="1" applyAlignment="1">
      <alignment horizontal="center" vertical="center" wrapText="1"/>
    </xf>
    <xf numFmtId="0" fontId="46" fillId="2" borderId="1" xfId="0" applyFont="1" applyFill="1" applyBorder="1" applyAlignment="1">
      <alignment horizontal="left" vertical="center" wrapText="1"/>
    </xf>
    <xf numFmtId="49" fontId="46" fillId="2" borderId="1" xfId="0" applyNumberFormat="1" applyFont="1" applyFill="1" applyBorder="1" applyAlignment="1">
      <alignment horizontal="left" vertical="center" wrapText="1"/>
    </xf>
    <xf numFmtId="0" fontId="47" fillId="2" borderId="1" xfId="0" applyFont="1" applyFill="1" applyBorder="1" applyAlignment="1">
      <alignment horizontal="center" vertical="center" wrapText="1"/>
    </xf>
    <xf numFmtId="0" fontId="47" fillId="2" borderId="1" xfId="0" applyNumberFormat="1" applyFont="1" applyFill="1" applyBorder="1" applyAlignment="1">
      <alignment horizontal="center" vertical="center" wrapText="1"/>
    </xf>
    <xf numFmtId="49" fontId="47" fillId="2" borderId="1" xfId="0" applyNumberFormat="1" applyFont="1" applyFill="1" applyBorder="1" applyAlignment="1">
      <alignment horizontal="center" vertical="center" wrapText="1"/>
    </xf>
    <xf numFmtId="0" fontId="47" fillId="2" borderId="1" xfId="0" applyFont="1" applyFill="1" applyBorder="1" applyAlignment="1">
      <alignment vertical="center" wrapText="1"/>
    </xf>
    <xf numFmtId="4" fontId="47" fillId="2" borderId="1" xfId="0" applyNumberFormat="1" applyFont="1" applyFill="1" applyBorder="1" applyAlignment="1">
      <alignment horizontal="right" vertical="center" wrapText="1"/>
    </xf>
    <xf numFmtId="0" fontId="47" fillId="2" borderId="1" xfId="0" applyFont="1" applyFill="1" applyBorder="1" applyAlignment="1">
      <alignment horizontal="left" vertical="center" wrapText="1"/>
    </xf>
    <xf numFmtId="14" fontId="48" fillId="2" borderId="2" xfId="0" applyNumberFormat="1" applyFont="1" applyFill="1" applyBorder="1" applyAlignment="1">
      <alignment horizontal="center" vertical="center" wrapText="1"/>
    </xf>
    <xf numFmtId="0" fontId="48" fillId="2" borderId="1" xfId="0" applyNumberFormat="1" applyFont="1" applyFill="1" applyBorder="1" applyAlignment="1">
      <alignment horizontal="center" vertical="center" wrapText="1"/>
    </xf>
    <xf numFmtId="0" fontId="48" fillId="2" borderId="1" xfId="0" applyFont="1" applyFill="1" applyBorder="1" applyAlignment="1">
      <alignment horizontal="center" vertical="center" wrapText="1"/>
    </xf>
    <xf numFmtId="14" fontId="48" fillId="2" borderId="1" xfId="0" applyNumberFormat="1" applyFont="1" applyFill="1" applyBorder="1" applyAlignment="1">
      <alignment horizontal="center" vertical="center" wrapText="1"/>
    </xf>
    <xf numFmtId="49" fontId="48" fillId="2" borderId="1" xfId="0" applyNumberFormat="1" applyFont="1" applyFill="1" applyBorder="1" applyAlignment="1">
      <alignment horizontal="center" vertical="center" wrapText="1"/>
    </xf>
    <xf numFmtId="0" fontId="49" fillId="2" borderId="1" xfId="0" applyFont="1" applyFill="1" applyBorder="1" applyAlignment="1">
      <alignment horizontal="center" vertical="center" wrapText="1"/>
    </xf>
    <xf numFmtId="0" fontId="49" fillId="2" borderId="1" xfId="0" applyNumberFormat="1" applyFont="1" applyFill="1" applyBorder="1" applyAlignment="1">
      <alignment horizontal="center" vertical="center" wrapText="1"/>
    </xf>
    <xf numFmtId="49" fontId="49" fillId="2" borderId="1"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0" fontId="50" fillId="2" borderId="1" xfId="0" applyNumberFormat="1" applyFont="1" applyFill="1" applyBorder="1" applyAlignment="1">
      <alignment horizontal="center" vertical="center" wrapText="1"/>
    </xf>
    <xf numFmtId="0" fontId="50" fillId="2" borderId="1" xfId="0" applyFont="1" applyFill="1" applyBorder="1" applyAlignment="1">
      <alignment vertical="center" wrapText="1"/>
    </xf>
    <xf numFmtId="4" fontId="50" fillId="2" borderId="1" xfId="0" applyNumberFormat="1" applyFont="1" applyFill="1" applyBorder="1" applyAlignment="1">
      <alignment horizontal="right" vertical="center" wrapText="1"/>
    </xf>
    <xf numFmtId="49" fontId="50" fillId="2" borderId="1" xfId="0" applyNumberFormat="1" applyFont="1" applyFill="1" applyBorder="1" applyAlignment="1">
      <alignment horizontal="left" vertical="center" wrapText="1"/>
    </xf>
    <xf numFmtId="49" fontId="50" fillId="2" borderId="1" xfId="0" applyNumberFormat="1" applyFont="1" applyFill="1" applyBorder="1" applyAlignment="1">
      <alignment horizontal="center" vertical="center" wrapText="1"/>
    </xf>
    <xf numFmtId="14" fontId="50" fillId="2" borderId="1" xfId="0" applyNumberFormat="1" applyFont="1" applyFill="1" applyBorder="1" applyAlignment="1">
      <alignment horizontal="center" vertical="center" wrapText="1"/>
    </xf>
    <xf numFmtId="14" fontId="50" fillId="2" borderId="1" xfId="0" quotePrefix="1" applyNumberFormat="1" applyFont="1" applyFill="1" applyBorder="1" applyAlignment="1">
      <alignment horizontal="center" vertical="center" wrapText="1"/>
    </xf>
    <xf numFmtId="0" fontId="50" fillId="2" borderId="1" xfId="0" applyNumberFormat="1" applyFont="1" applyFill="1" applyBorder="1" applyAlignment="1">
      <alignment horizontal="center" vertical="center"/>
    </xf>
    <xf numFmtId="0" fontId="9" fillId="2" borderId="2" xfId="0" applyNumberFormat="1" applyFont="1" applyFill="1" applyBorder="1" applyAlignment="1">
      <alignment horizontal="center" vertical="center"/>
    </xf>
    <xf numFmtId="0" fontId="51" fillId="2" borderId="1" xfId="0" applyFont="1" applyFill="1" applyBorder="1" applyAlignment="1">
      <alignment horizontal="center" vertical="center" wrapText="1"/>
    </xf>
    <xf numFmtId="0" fontId="51" fillId="2" borderId="1" xfId="0" applyNumberFormat="1" applyFont="1" applyFill="1" applyBorder="1" applyAlignment="1">
      <alignment horizontal="center" vertical="center" wrapText="1"/>
    </xf>
    <xf numFmtId="0" fontId="51" fillId="2" borderId="1" xfId="0" applyFont="1" applyFill="1" applyBorder="1" applyAlignment="1">
      <alignment vertical="center" wrapText="1"/>
    </xf>
    <xf numFmtId="4" fontId="51" fillId="2" borderId="1" xfId="0" applyNumberFormat="1" applyFont="1" applyFill="1" applyBorder="1" applyAlignment="1">
      <alignment horizontal="right" vertical="center" wrapText="1"/>
    </xf>
    <xf numFmtId="49" fontId="51" fillId="2" borderId="1" xfId="0" applyNumberFormat="1" applyFont="1" applyFill="1" applyBorder="1" applyAlignment="1">
      <alignment horizontal="left" vertical="center" wrapText="1"/>
    </xf>
    <xf numFmtId="0" fontId="51" fillId="2" borderId="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1" xfId="0" applyNumberFormat="1" applyFont="1" applyFill="1" applyBorder="1" applyAlignment="1">
      <alignment horizontal="center" vertical="center" wrapText="1"/>
    </xf>
    <xf numFmtId="0" fontId="52" fillId="2" borderId="1" xfId="0" applyFont="1" applyFill="1" applyBorder="1" applyAlignment="1">
      <alignment vertical="center" wrapText="1"/>
    </xf>
    <xf numFmtId="4" fontId="52" fillId="2" borderId="1" xfId="0" applyNumberFormat="1" applyFont="1" applyFill="1" applyBorder="1" applyAlignment="1">
      <alignment horizontal="right" vertical="center" wrapText="1"/>
    </xf>
    <xf numFmtId="0" fontId="53" fillId="2" borderId="1" xfId="0" applyFont="1" applyFill="1" applyBorder="1" applyAlignment="1">
      <alignment horizontal="center" vertical="center" wrapText="1"/>
    </xf>
    <xf numFmtId="0" fontId="53" fillId="2" borderId="1" xfId="0" applyNumberFormat="1" applyFont="1" applyFill="1" applyBorder="1" applyAlignment="1">
      <alignment horizontal="center" vertical="center" wrapText="1"/>
    </xf>
    <xf numFmtId="0" fontId="54" fillId="2" borderId="1" xfId="0" applyFont="1" applyFill="1" applyBorder="1" applyAlignment="1">
      <alignment horizontal="center" vertical="center" wrapText="1"/>
    </xf>
    <xf numFmtId="0" fontId="54" fillId="2" borderId="1" xfId="0" applyNumberFormat="1" applyFont="1" applyFill="1" applyBorder="1" applyAlignment="1">
      <alignment horizontal="center" vertical="center" wrapText="1"/>
    </xf>
    <xf numFmtId="0" fontId="54" fillId="2" borderId="1" xfId="0" applyFont="1" applyFill="1" applyBorder="1" applyAlignment="1">
      <alignment vertical="center" wrapText="1"/>
    </xf>
    <xf numFmtId="4" fontId="54" fillId="2" borderId="1" xfId="0" applyNumberFormat="1" applyFont="1" applyFill="1" applyBorder="1" applyAlignment="1">
      <alignment horizontal="right" vertical="center" wrapText="1"/>
    </xf>
    <xf numFmtId="0" fontId="54" fillId="2" borderId="1" xfId="0" applyFont="1" applyFill="1" applyBorder="1" applyAlignment="1">
      <alignment horizontal="left" vertical="center" wrapText="1"/>
    </xf>
    <xf numFmtId="3" fontId="54" fillId="2" borderId="1" xfId="0" applyNumberFormat="1" applyFont="1" applyFill="1" applyBorder="1" applyAlignment="1">
      <alignment horizontal="center" vertical="center" wrapText="1"/>
    </xf>
    <xf numFmtId="49" fontId="54" fillId="2" borderId="1" xfId="0" applyNumberFormat="1" applyFont="1" applyFill="1" applyBorder="1" applyAlignment="1">
      <alignment horizontal="center" vertical="center" wrapText="1"/>
    </xf>
    <xf numFmtId="49" fontId="54" fillId="2" borderId="1" xfId="0" applyNumberFormat="1" applyFont="1" applyFill="1" applyBorder="1" applyAlignment="1">
      <alignment horizontal="left" vertical="center" wrapText="1"/>
    </xf>
    <xf numFmtId="0" fontId="55" fillId="2" borderId="1" xfId="0" applyFont="1" applyFill="1" applyBorder="1" applyAlignment="1">
      <alignment horizontal="center" vertical="center" wrapText="1"/>
    </xf>
    <xf numFmtId="0" fontId="55" fillId="2" borderId="1" xfId="0" applyNumberFormat="1" applyFont="1" applyFill="1" applyBorder="1" applyAlignment="1">
      <alignment horizontal="center" vertical="center" wrapText="1"/>
    </xf>
    <xf numFmtId="0" fontId="55" fillId="2" borderId="1" xfId="0" applyFont="1" applyFill="1" applyBorder="1" applyAlignment="1">
      <alignment vertical="center" wrapText="1"/>
    </xf>
    <xf numFmtId="4" fontId="55" fillId="2" borderId="1" xfId="0" applyNumberFormat="1" applyFont="1" applyFill="1" applyBorder="1" applyAlignment="1">
      <alignment horizontal="right" vertical="center" wrapText="1"/>
    </xf>
    <xf numFmtId="49" fontId="55" fillId="2" borderId="1" xfId="0" applyNumberFormat="1" applyFont="1" applyFill="1" applyBorder="1" applyAlignment="1">
      <alignment horizontal="center" vertical="center" wrapText="1"/>
    </xf>
    <xf numFmtId="0" fontId="55" fillId="2" borderId="1" xfId="0" applyFont="1" applyFill="1" applyBorder="1" applyAlignment="1">
      <alignment horizontal="left" vertical="center" wrapText="1"/>
    </xf>
    <xf numFmtId="49" fontId="55" fillId="2" borderId="1" xfId="0" applyNumberFormat="1" applyFont="1" applyFill="1" applyBorder="1" applyAlignment="1">
      <alignment horizontal="left" vertical="center" wrapText="1"/>
    </xf>
    <xf numFmtId="0" fontId="56" fillId="2" borderId="1" xfId="0" applyFont="1" applyFill="1" applyBorder="1" applyAlignment="1">
      <alignment horizontal="center" vertical="center" wrapText="1"/>
    </xf>
    <xf numFmtId="0" fontId="56" fillId="2" borderId="1" xfId="0" applyNumberFormat="1" applyFont="1" applyFill="1" applyBorder="1" applyAlignment="1">
      <alignment horizontal="center" vertical="center" wrapText="1"/>
    </xf>
    <xf numFmtId="0" fontId="56" fillId="2" borderId="1" xfId="0" applyFont="1" applyFill="1" applyBorder="1" applyAlignment="1">
      <alignment vertical="center" wrapText="1"/>
    </xf>
    <xf numFmtId="4" fontId="56" fillId="2" borderId="1" xfId="0" applyNumberFormat="1" applyFont="1" applyFill="1" applyBorder="1" applyAlignment="1">
      <alignment horizontal="right" vertical="center" wrapText="1"/>
    </xf>
    <xf numFmtId="0" fontId="56" fillId="2" borderId="1" xfId="0" applyFont="1" applyFill="1" applyBorder="1" applyAlignment="1">
      <alignment horizontal="left" vertical="center" wrapText="1"/>
    </xf>
    <xf numFmtId="16" fontId="56" fillId="2" borderId="1" xfId="0" applyNumberFormat="1" applyFont="1" applyFill="1" applyBorder="1" applyAlignment="1">
      <alignment horizontal="center" vertical="center" wrapText="1"/>
    </xf>
    <xf numFmtId="49" fontId="56" fillId="2" borderId="1" xfId="0" applyNumberFormat="1" applyFont="1" applyFill="1" applyBorder="1" applyAlignment="1">
      <alignment horizontal="left" vertical="center" wrapText="1"/>
    </xf>
    <xf numFmtId="49" fontId="56" fillId="2" borderId="1" xfId="0" applyNumberFormat="1" applyFont="1" applyFill="1" applyBorder="1" applyAlignment="1">
      <alignment horizontal="center" vertical="center" wrapText="1"/>
    </xf>
    <xf numFmtId="14" fontId="56" fillId="2" borderId="1" xfId="0" applyNumberFormat="1" applyFont="1" applyFill="1" applyBorder="1" applyAlignment="1">
      <alignment horizontal="center" vertical="center" wrapText="1"/>
    </xf>
    <xf numFmtId="0" fontId="56" fillId="2" borderId="1" xfId="0" applyNumberFormat="1" applyFont="1" applyFill="1" applyBorder="1" applyAlignment="1">
      <alignment horizontal="center" vertical="center"/>
    </xf>
    <xf numFmtId="0" fontId="56" fillId="2" borderId="4" xfId="1" applyFont="1" applyFill="1" applyBorder="1" applyAlignment="1" applyProtection="1">
      <alignment horizontal="center" vertical="center" wrapText="1"/>
    </xf>
    <xf numFmtId="0" fontId="11" fillId="2" borderId="3" xfId="1" applyFont="1" applyFill="1" applyBorder="1" applyAlignment="1" applyProtection="1">
      <alignment horizontal="center" vertical="center" wrapText="1"/>
    </xf>
    <xf numFmtId="0" fontId="1" fillId="2" borderId="2" xfId="1" applyFont="1" applyFill="1" applyBorder="1" applyAlignment="1" applyProtection="1">
      <alignment horizontal="center" vertical="center" wrapText="1"/>
    </xf>
    <xf numFmtId="0" fontId="1" fillId="2" borderId="3" xfId="1" applyFont="1" applyFill="1" applyBorder="1" applyAlignment="1" applyProtection="1">
      <alignment horizontal="center" vertical="center" wrapText="1"/>
    </xf>
    <xf numFmtId="0" fontId="51" fillId="2" borderId="3" xfId="0" applyFont="1" applyFill="1" applyBorder="1" applyAlignment="1">
      <alignment horizontal="center" vertical="center" wrapText="1"/>
    </xf>
    <xf numFmtId="0" fontId="9" fillId="2" borderId="3" xfId="1" applyFont="1" applyFill="1" applyBorder="1" applyAlignment="1" applyProtection="1">
      <alignment horizontal="center" vertical="center" wrapText="1"/>
    </xf>
    <xf numFmtId="0" fontId="56" fillId="2" borderId="3" xfId="1" applyFont="1" applyFill="1" applyBorder="1" applyAlignment="1" applyProtection="1">
      <alignment horizontal="center" vertical="center" wrapText="1"/>
    </xf>
    <xf numFmtId="0" fontId="57" fillId="2" borderId="3" xfId="1" applyFont="1" applyFill="1" applyBorder="1" applyAlignment="1" applyProtection="1">
      <alignment horizontal="left" vertical="center" wrapText="1"/>
    </xf>
    <xf numFmtId="0" fontId="58" fillId="2" borderId="1" xfId="0" applyFont="1" applyFill="1" applyBorder="1" applyAlignment="1">
      <alignment horizontal="center" vertical="center" wrapText="1"/>
    </xf>
    <xf numFmtId="0" fontId="58" fillId="2" borderId="1" xfId="0" applyNumberFormat="1" applyFont="1" applyFill="1" applyBorder="1" applyAlignment="1">
      <alignment horizontal="center" vertical="center" wrapText="1"/>
    </xf>
    <xf numFmtId="0" fontId="58" fillId="2" borderId="1" xfId="0" applyFont="1" applyFill="1" applyBorder="1" applyAlignment="1">
      <alignment vertical="center" wrapText="1"/>
    </xf>
    <xf numFmtId="4" fontId="58" fillId="2" borderId="1" xfId="0" applyNumberFormat="1" applyFont="1" applyFill="1" applyBorder="1" applyAlignment="1">
      <alignment horizontal="right" vertical="center" wrapText="1"/>
    </xf>
    <xf numFmtId="0" fontId="59" fillId="2" borderId="3" xfId="1" applyFont="1" applyFill="1" applyBorder="1" applyAlignment="1" applyProtection="1">
      <alignment horizontal="left" vertical="center" wrapText="1"/>
    </xf>
    <xf numFmtId="0" fontId="1" fillId="2" borderId="3" xfId="1" applyFont="1" applyFill="1" applyBorder="1" applyAlignment="1" applyProtection="1">
      <alignment horizontal="left" vertical="center" wrapText="1"/>
    </xf>
    <xf numFmtId="0" fontId="58" fillId="2" borderId="1" xfId="0" applyFont="1" applyFill="1" applyBorder="1" applyAlignment="1">
      <alignment horizontal="left" vertical="center" wrapText="1"/>
    </xf>
    <xf numFmtId="16" fontId="58" fillId="2" borderId="1" xfId="0" applyNumberFormat="1" applyFont="1" applyFill="1" applyBorder="1" applyAlignment="1">
      <alignment horizontal="center" vertical="center" wrapText="1"/>
    </xf>
    <xf numFmtId="0" fontId="1" fillId="3" borderId="1" xfId="1" applyFont="1" applyFill="1" applyBorder="1" applyAlignment="1" applyProtection="1">
      <alignment horizontal="left" vertical="center" wrapText="1"/>
    </xf>
    <xf numFmtId="0" fontId="11" fillId="2" borderId="4" xfId="1" applyFont="1" applyFill="1" applyBorder="1" applyAlignment="1" applyProtection="1">
      <alignment horizontal="left" vertical="center" wrapText="1"/>
    </xf>
    <xf numFmtId="0" fontId="1" fillId="2" borderId="2" xfId="1" applyFont="1" applyFill="1" applyBorder="1" applyAlignment="1" applyProtection="1">
      <alignment horizontal="left" vertical="center" wrapText="1"/>
    </xf>
    <xf numFmtId="0" fontId="60" fillId="2" borderId="1" xfId="0" applyFont="1" applyFill="1" applyBorder="1" applyAlignment="1">
      <alignment horizontal="center" vertical="center" wrapText="1"/>
    </xf>
    <xf numFmtId="4" fontId="60" fillId="2" borderId="1" xfId="0" applyNumberFormat="1" applyFont="1" applyFill="1" applyBorder="1" applyAlignment="1">
      <alignment horizontal="right" vertical="center" wrapText="1"/>
    </xf>
    <xf numFmtId="0" fontId="61" fillId="2" borderId="3" xfId="1" applyFont="1" applyFill="1" applyBorder="1" applyAlignment="1" applyProtection="1">
      <alignment horizontal="left" vertical="center" wrapText="1"/>
    </xf>
    <xf numFmtId="0" fontId="60" fillId="2" borderId="1" xfId="0" applyNumberFormat="1" applyFont="1" applyFill="1" applyBorder="1" applyAlignment="1">
      <alignment horizontal="center" vertical="center" wrapText="1"/>
    </xf>
    <xf numFmtId="0" fontId="60" fillId="2" borderId="1" xfId="0" applyFont="1" applyFill="1" applyBorder="1" applyAlignment="1">
      <alignment vertical="center" wrapText="1"/>
    </xf>
    <xf numFmtId="49" fontId="60" fillId="2" borderId="1" xfId="0" applyNumberFormat="1" applyFont="1" applyFill="1" applyBorder="1" applyAlignment="1">
      <alignment horizontal="left" vertical="center" wrapText="1"/>
    </xf>
    <xf numFmtId="0" fontId="9" fillId="2" borderId="2" xfId="1" applyFont="1" applyFill="1" applyBorder="1" applyAlignment="1" applyProtection="1">
      <alignment horizontal="left" vertical="center" wrapText="1"/>
    </xf>
    <xf numFmtId="0" fontId="60" fillId="2" borderId="1" xfId="0" applyFont="1" applyFill="1" applyBorder="1" applyAlignment="1">
      <alignment horizontal="left" vertical="center" wrapText="1"/>
    </xf>
    <xf numFmtId="0" fontId="9" fillId="2" borderId="1" xfId="1" applyFont="1" applyFill="1" applyBorder="1" applyAlignment="1" applyProtection="1">
      <alignment horizontal="left" vertical="center" wrapText="1"/>
    </xf>
    <xf numFmtId="0" fontId="61" fillId="2" borderId="3" xfId="1" applyFont="1" applyFill="1" applyBorder="1" applyAlignment="1" applyProtection="1">
      <alignment horizontal="center" vertical="center" wrapText="1"/>
    </xf>
    <xf numFmtId="0" fontId="7" fillId="0" borderId="12" xfId="0" applyFont="1" applyBorder="1" applyAlignment="1">
      <alignment horizontal="center" vertical="center"/>
    </xf>
    <xf numFmtId="0" fontId="62" fillId="0" borderId="12" xfId="0" applyFont="1" applyBorder="1" applyAlignment="1">
      <alignment horizontal="center" vertical="center" wrapText="1"/>
    </xf>
    <xf numFmtId="166" fontId="8" fillId="0" borderId="0" xfId="0" applyNumberFormat="1" applyFont="1" applyAlignment="1">
      <alignment horizontal="center" vertical="center" wrapText="1"/>
    </xf>
    <xf numFmtId="0" fontId="63" fillId="2" borderId="1" xfId="0" applyFont="1" applyFill="1" applyBorder="1" applyAlignment="1">
      <alignment horizontal="center" vertical="center" wrapText="1"/>
    </xf>
    <xf numFmtId="0" fontId="63" fillId="2" borderId="1" xfId="0" applyNumberFormat="1" applyFont="1" applyFill="1" applyBorder="1" applyAlignment="1">
      <alignment horizontal="center" vertical="center" wrapText="1"/>
    </xf>
    <xf numFmtId="0" fontId="63" fillId="2" borderId="1" xfId="0" applyFont="1" applyFill="1" applyBorder="1" applyAlignment="1">
      <alignment vertical="center" wrapText="1"/>
    </xf>
    <xf numFmtId="4" fontId="63" fillId="2" borderId="1" xfId="0" applyNumberFormat="1" applyFont="1" applyFill="1" applyBorder="1" applyAlignment="1">
      <alignment horizontal="right" vertical="center" wrapText="1"/>
    </xf>
    <xf numFmtId="49" fontId="63" fillId="2" borderId="1" xfId="0" applyNumberFormat="1" applyFont="1" applyFill="1" applyBorder="1" applyAlignment="1">
      <alignment horizontal="left" vertical="center" wrapText="1"/>
    </xf>
    <xf numFmtId="0" fontId="63" fillId="2" borderId="1" xfId="0" applyFont="1" applyFill="1" applyBorder="1" applyAlignment="1">
      <alignment horizontal="left" vertical="center" wrapText="1"/>
    </xf>
    <xf numFmtId="0" fontId="64" fillId="2" borderId="3" xfId="1" applyFont="1" applyFill="1" applyBorder="1" applyAlignment="1" applyProtection="1">
      <alignment horizontal="left" vertical="center" wrapText="1"/>
    </xf>
    <xf numFmtId="49" fontId="63" fillId="2" borderId="1" xfId="0" applyNumberFormat="1" applyFont="1" applyFill="1" applyBorder="1" applyAlignment="1">
      <alignment horizontal="center" vertical="center" wrapText="1"/>
    </xf>
    <xf numFmtId="0" fontId="65" fillId="2" borderId="1" xfId="0" applyFont="1" applyFill="1" applyBorder="1" applyAlignment="1">
      <alignment horizontal="center" vertical="center" wrapText="1"/>
    </xf>
    <xf numFmtId="0" fontId="65" fillId="2" borderId="1" xfId="0" applyNumberFormat="1" applyFont="1" applyFill="1" applyBorder="1" applyAlignment="1">
      <alignment horizontal="center" vertical="center" wrapText="1"/>
    </xf>
    <xf numFmtId="0" fontId="65" fillId="2" borderId="1" xfId="0" applyFont="1" applyFill="1" applyBorder="1" applyAlignment="1">
      <alignment vertical="center" wrapText="1"/>
    </xf>
    <xf numFmtId="4" fontId="65" fillId="2" borderId="1" xfId="0" applyNumberFormat="1" applyFont="1" applyFill="1" applyBorder="1" applyAlignment="1">
      <alignment horizontal="right" vertical="center" wrapText="1"/>
    </xf>
    <xf numFmtId="49" fontId="65" fillId="2" borderId="1" xfId="0" applyNumberFormat="1" applyFont="1" applyFill="1" applyBorder="1" applyAlignment="1">
      <alignment horizontal="left" vertical="center" wrapText="1"/>
    </xf>
    <xf numFmtId="0" fontId="65" fillId="2" borderId="1" xfId="0" applyFont="1" applyFill="1" applyBorder="1" applyAlignment="1">
      <alignment horizontal="left" vertical="center" wrapText="1"/>
    </xf>
    <xf numFmtId="0" fontId="66" fillId="2" borderId="3" xfId="1" applyFont="1" applyFill="1" applyBorder="1" applyAlignment="1" applyProtection="1">
      <alignment horizontal="left" vertical="center" wrapText="1"/>
    </xf>
    <xf numFmtId="16" fontId="65" fillId="2" borderId="1" xfId="0" applyNumberFormat="1" applyFont="1" applyFill="1" applyBorder="1" applyAlignment="1">
      <alignment horizontal="center" vertical="center" wrapText="1"/>
    </xf>
    <xf numFmtId="16" fontId="67" fillId="2" borderId="1" xfId="0" applyNumberFormat="1" applyFont="1" applyFill="1" applyBorder="1" applyAlignment="1">
      <alignment horizontal="center" vertical="center" wrapText="1"/>
    </xf>
    <xf numFmtId="0" fontId="67" fillId="2" borderId="1" xfId="0" applyNumberFormat="1" applyFont="1" applyFill="1" applyBorder="1" applyAlignment="1">
      <alignment horizontal="center" vertical="center" wrapText="1"/>
    </xf>
    <xf numFmtId="0" fontId="67" fillId="2" borderId="1" xfId="0" applyFont="1" applyFill="1" applyBorder="1" applyAlignment="1">
      <alignment vertical="center" wrapText="1"/>
    </xf>
    <xf numFmtId="4" fontId="67" fillId="2" borderId="1" xfId="0" applyNumberFormat="1" applyFont="1" applyFill="1" applyBorder="1" applyAlignment="1">
      <alignment horizontal="right" vertical="center" wrapText="1"/>
    </xf>
    <xf numFmtId="0" fontId="67" fillId="2" borderId="1" xfId="0" applyFont="1" applyFill="1" applyBorder="1" applyAlignment="1">
      <alignment horizontal="center" vertical="center" wrapText="1"/>
    </xf>
    <xf numFmtId="0" fontId="68" fillId="2" borderId="3" xfId="1" applyFont="1" applyFill="1" applyBorder="1" applyAlignment="1" applyProtection="1">
      <alignment horizontal="left" vertical="center" wrapText="1"/>
    </xf>
    <xf numFmtId="0" fontId="69" fillId="2" borderId="1" xfId="0" applyFont="1" applyFill="1" applyBorder="1" applyAlignment="1">
      <alignment horizontal="center" vertical="center" wrapText="1"/>
    </xf>
    <xf numFmtId="14" fontId="67" fillId="2" borderId="1" xfId="0" applyNumberFormat="1" applyFont="1" applyFill="1" applyBorder="1" applyAlignment="1">
      <alignment horizontal="center" vertical="center" wrapText="1"/>
    </xf>
    <xf numFmtId="14" fontId="67" fillId="2" borderId="1" xfId="0" quotePrefix="1" applyNumberFormat="1" applyFont="1" applyFill="1" applyBorder="1" applyAlignment="1">
      <alignment horizontal="center" vertical="center" wrapText="1"/>
    </xf>
    <xf numFmtId="0" fontId="68" fillId="2" borderId="3" xfId="1" applyFont="1" applyFill="1" applyBorder="1" applyAlignment="1" applyProtection="1">
      <alignment horizontal="center" vertical="center" wrapText="1"/>
    </xf>
    <xf numFmtId="49" fontId="67" fillId="2" borderId="1" xfId="0" applyNumberFormat="1" applyFont="1" applyFill="1" applyBorder="1" applyAlignment="1">
      <alignment horizontal="left" vertical="center" wrapText="1"/>
    </xf>
    <xf numFmtId="0" fontId="67" fillId="2" borderId="2" xfId="0" applyFont="1" applyFill="1" applyBorder="1" applyAlignment="1">
      <alignment horizontal="center" vertical="center" wrapText="1"/>
    </xf>
    <xf numFmtId="0" fontId="67" fillId="2" borderId="2" xfId="0" applyNumberFormat="1" applyFont="1" applyFill="1" applyBorder="1" applyAlignment="1">
      <alignment horizontal="center" vertical="center" wrapText="1"/>
    </xf>
    <xf numFmtId="0" fontId="67" fillId="2" borderId="2" xfId="0" applyFont="1" applyFill="1" applyBorder="1" applyAlignment="1">
      <alignment vertical="center" wrapText="1"/>
    </xf>
    <xf numFmtId="14" fontId="67" fillId="2" borderId="2" xfId="0" applyNumberFormat="1" applyFont="1" applyFill="1" applyBorder="1" applyAlignment="1">
      <alignment horizontal="center" vertical="center" wrapText="1"/>
    </xf>
    <xf numFmtId="4" fontId="67" fillId="2" borderId="2" xfId="0" applyNumberFormat="1" applyFont="1" applyFill="1" applyBorder="1" applyAlignment="1">
      <alignment horizontal="right" vertical="center" wrapText="1"/>
    </xf>
    <xf numFmtId="49" fontId="67" fillId="2" borderId="2" xfId="0" applyNumberFormat="1" applyFont="1" applyFill="1" applyBorder="1" applyAlignment="1">
      <alignment horizontal="center" vertical="center" wrapText="1"/>
    </xf>
    <xf numFmtId="49" fontId="67" fillId="2" borderId="2" xfId="0" applyNumberFormat="1" applyFont="1" applyFill="1" applyBorder="1" applyAlignment="1">
      <alignment horizontal="left" vertical="center" wrapText="1"/>
    </xf>
    <xf numFmtId="0" fontId="67" fillId="2" borderId="2" xfId="0" applyFont="1" applyFill="1" applyBorder="1" applyAlignment="1">
      <alignment horizontal="left" vertical="center" wrapText="1"/>
    </xf>
    <xf numFmtId="0" fontId="67" fillId="2" borderId="3" xfId="0" applyFont="1" applyFill="1" applyBorder="1" applyAlignment="1">
      <alignment horizontal="center" vertical="center" wrapText="1"/>
    </xf>
    <xf numFmtId="49" fontId="67" fillId="2" borderId="2" xfId="0" applyNumberFormat="1" applyFont="1" applyFill="1" applyBorder="1" applyAlignment="1">
      <alignment horizontal="center" vertical="center"/>
    </xf>
    <xf numFmtId="0" fontId="70" fillId="2" borderId="1" xfId="0" applyFont="1" applyFill="1" applyBorder="1" applyAlignment="1">
      <alignment horizontal="center" vertical="center" wrapText="1"/>
    </xf>
    <xf numFmtId="0" fontId="70" fillId="2" borderId="1" xfId="0" applyNumberFormat="1" applyFont="1" applyFill="1" applyBorder="1" applyAlignment="1">
      <alignment horizontal="center" vertical="center" wrapText="1"/>
    </xf>
    <xf numFmtId="0" fontId="70" fillId="2" borderId="1" xfId="0" applyFont="1" applyFill="1" applyBorder="1" applyAlignment="1">
      <alignment vertical="center" wrapText="1"/>
    </xf>
    <xf numFmtId="4" fontId="70" fillId="2" borderId="1" xfId="0" applyNumberFormat="1" applyFont="1" applyFill="1" applyBorder="1" applyAlignment="1">
      <alignment horizontal="right" vertical="center" wrapText="1"/>
    </xf>
    <xf numFmtId="49" fontId="70" fillId="2" borderId="1" xfId="0" applyNumberFormat="1" applyFont="1" applyFill="1" applyBorder="1" applyAlignment="1">
      <alignment horizontal="left" vertical="center" wrapText="1"/>
    </xf>
    <xf numFmtId="0" fontId="70" fillId="2" borderId="1" xfId="0" applyFont="1" applyFill="1" applyBorder="1" applyAlignment="1">
      <alignment horizontal="left" vertical="center" wrapText="1"/>
    </xf>
    <xf numFmtId="0" fontId="71" fillId="2" borderId="3" xfId="1" applyFont="1" applyFill="1" applyBorder="1" applyAlignment="1" applyProtection="1">
      <alignment horizontal="left" vertical="center" wrapText="1"/>
    </xf>
    <xf numFmtId="0" fontId="1" fillId="2" borderId="1" xfId="1" applyFont="1" applyFill="1" applyBorder="1" applyAlignment="1" applyProtection="1">
      <alignment horizontal="left" vertical="center" wrapText="1"/>
    </xf>
    <xf numFmtId="49" fontId="70" fillId="2" borderId="1" xfId="0" applyNumberFormat="1" applyFont="1" applyFill="1" applyBorder="1" applyAlignment="1">
      <alignment horizontal="center" vertical="center" wrapText="1"/>
    </xf>
    <xf numFmtId="9" fontId="70" fillId="2" borderId="1" xfId="2" applyFont="1" applyFill="1" applyBorder="1" applyAlignment="1">
      <alignment vertical="center" wrapText="1"/>
    </xf>
    <xf numFmtId="0" fontId="1" fillId="2" borderId="4" xfId="1" applyFont="1" applyFill="1" applyBorder="1" applyAlignment="1" applyProtection="1">
      <alignment horizontal="left" vertical="center" wrapText="1"/>
    </xf>
    <xf numFmtId="14" fontId="70" fillId="2" borderId="1" xfId="0" applyNumberFormat="1" applyFont="1" applyFill="1" applyBorder="1" applyAlignment="1">
      <alignment horizontal="center" vertical="center" wrapText="1"/>
    </xf>
    <xf numFmtId="14" fontId="70" fillId="2" borderId="1" xfId="0" quotePrefix="1" applyNumberFormat="1" applyFont="1" applyFill="1" applyBorder="1" applyAlignment="1">
      <alignment horizontal="center" vertical="center" wrapText="1"/>
    </xf>
    <xf numFmtId="0" fontId="70" fillId="2" borderId="1" xfId="0" applyNumberFormat="1" applyFont="1" applyFill="1" applyBorder="1" applyAlignment="1">
      <alignment horizontal="center" vertical="center"/>
    </xf>
    <xf numFmtId="0" fontId="71" fillId="2" borderId="3" xfId="1" applyFont="1" applyFill="1" applyBorder="1" applyAlignment="1" applyProtection="1">
      <alignment horizontal="center" vertical="center" wrapText="1"/>
    </xf>
    <xf numFmtId="0" fontId="72" fillId="2" borderId="1" xfId="0" applyFont="1" applyFill="1" applyBorder="1" applyAlignment="1">
      <alignment horizontal="center" vertical="center" wrapText="1"/>
    </xf>
    <xf numFmtId="0" fontId="72" fillId="2" borderId="1" xfId="0" applyNumberFormat="1" applyFont="1" applyFill="1" applyBorder="1" applyAlignment="1">
      <alignment horizontal="center" vertical="center" wrapText="1"/>
    </xf>
    <xf numFmtId="0" fontId="72" fillId="2" borderId="1" xfId="0" applyFont="1" applyFill="1" applyBorder="1" applyAlignment="1">
      <alignment vertical="center" wrapText="1"/>
    </xf>
    <xf numFmtId="4" fontId="72" fillId="2" borderId="1" xfId="0" applyNumberFormat="1" applyFont="1" applyFill="1" applyBorder="1" applyAlignment="1">
      <alignment horizontal="right" vertical="center" wrapText="1"/>
    </xf>
    <xf numFmtId="49" fontId="72" fillId="2" borderId="1" xfId="0" applyNumberFormat="1" applyFont="1" applyFill="1" applyBorder="1" applyAlignment="1">
      <alignment horizontal="center" vertical="center" wrapText="1"/>
    </xf>
    <xf numFmtId="49" fontId="72" fillId="2" borderId="1" xfId="0" applyNumberFormat="1" applyFont="1" applyFill="1" applyBorder="1" applyAlignment="1">
      <alignment horizontal="left" vertical="center" wrapText="1"/>
    </xf>
    <xf numFmtId="0" fontId="72" fillId="2" borderId="1" xfId="0" applyFont="1" applyFill="1" applyBorder="1" applyAlignment="1">
      <alignment horizontal="left" vertical="center" wrapText="1"/>
    </xf>
    <xf numFmtId="0" fontId="73" fillId="2" borderId="3" xfId="1" applyFont="1" applyFill="1" applyBorder="1" applyAlignment="1" applyProtection="1">
      <alignment horizontal="left" vertical="center" wrapText="1"/>
    </xf>
    <xf numFmtId="0" fontId="72" fillId="2" borderId="4" xfId="0" applyFont="1" applyFill="1" applyBorder="1" applyAlignment="1">
      <alignment horizontal="center" vertical="center" wrapText="1"/>
    </xf>
    <xf numFmtId="3" fontId="72" fillId="2" borderId="1" xfId="0" applyNumberFormat="1" applyFont="1" applyFill="1" applyBorder="1" applyAlignment="1">
      <alignment horizontal="center" vertical="center" wrapText="1"/>
    </xf>
    <xf numFmtId="0" fontId="74" fillId="2" borderId="1" xfId="0" applyFont="1" applyFill="1" applyBorder="1" applyAlignment="1">
      <alignment horizontal="center" vertical="center" wrapText="1"/>
    </xf>
    <xf numFmtId="0" fontId="74" fillId="2" borderId="1" xfId="0" applyNumberFormat="1" applyFont="1" applyFill="1" applyBorder="1" applyAlignment="1">
      <alignment horizontal="center" vertical="center" wrapText="1"/>
    </xf>
    <xf numFmtId="0" fontId="74" fillId="2" borderId="1" xfId="0" applyFont="1" applyFill="1" applyBorder="1" applyAlignment="1">
      <alignment vertical="center" wrapText="1"/>
    </xf>
    <xf numFmtId="4" fontId="74" fillId="2" borderId="1" xfId="0" applyNumberFormat="1" applyFont="1" applyFill="1" applyBorder="1" applyAlignment="1">
      <alignment horizontal="right" vertical="center" wrapText="1"/>
    </xf>
    <xf numFmtId="49" fontId="74" fillId="2" borderId="1" xfId="0" applyNumberFormat="1" applyFont="1" applyFill="1" applyBorder="1" applyAlignment="1">
      <alignment horizontal="left" vertical="center" wrapText="1"/>
    </xf>
    <xf numFmtId="0" fontId="74" fillId="2" borderId="1" xfId="0" applyFont="1" applyFill="1" applyBorder="1" applyAlignment="1">
      <alignment horizontal="left" vertical="center" wrapText="1"/>
    </xf>
    <xf numFmtId="0" fontId="75" fillId="2" borderId="3" xfId="1" applyFont="1" applyFill="1" applyBorder="1" applyAlignment="1" applyProtection="1">
      <alignment horizontal="left" vertical="center" wrapText="1"/>
    </xf>
    <xf numFmtId="0" fontId="9" fillId="0" borderId="0" xfId="0" applyFont="1" applyAlignment="1">
      <alignment vertical="center"/>
    </xf>
    <xf numFmtId="0" fontId="75" fillId="2" borderId="3" xfId="1" applyFont="1" applyFill="1" applyBorder="1" applyAlignment="1" applyProtection="1">
      <alignment horizontal="center" vertical="center" wrapText="1"/>
    </xf>
    <xf numFmtId="16" fontId="74" fillId="2" borderId="1" xfId="0" applyNumberFormat="1" applyFont="1" applyFill="1" applyBorder="1" applyAlignment="1">
      <alignment horizontal="center" vertical="center" wrapText="1"/>
    </xf>
    <xf numFmtId="49" fontId="74" fillId="2" borderId="1" xfId="0" applyNumberFormat="1" applyFont="1" applyFill="1" applyBorder="1" applyAlignment="1">
      <alignment horizontal="center" vertical="center" wrapText="1"/>
    </xf>
    <xf numFmtId="49" fontId="1" fillId="2" borderId="3" xfId="1" applyNumberFormat="1" applyFont="1" applyFill="1" applyBorder="1" applyAlignment="1" applyProtection="1">
      <alignment horizontal="left" vertical="center" wrapText="1"/>
    </xf>
    <xf numFmtId="4" fontId="74" fillId="2" borderId="1" xfId="3" applyNumberFormat="1" applyFont="1" applyFill="1" applyBorder="1" applyAlignment="1">
      <alignment horizontal="right" vertical="center" wrapText="1"/>
    </xf>
    <xf numFmtId="43" fontId="74" fillId="2" borderId="1" xfId="3" applyFont="1" applyFill="1" applyBorder="1" applyAlignment="1">
      <alignment horizontal="center" vertical="center" wrapText="1"/>
    </xf>
    <xf numFmtId="0" fontId="9" fillId="2" borderId="3" xfId="1" applyFont="1" applyFill="1" applyBorder="1" applyAlignment="1" applyProtection="1">
      <alignment horizontal="left" vertical="center" wrapText="1"/>
    </xf>
    <xf numFmtId="0" fontId="76" fillId="2" borderId="1" xfId="0" applyFont="1" applyFill="1" applyBorder="1" applyAlignment="1">
      <alignment horizontal="center" vertical="center" wrapText="1"/>
    </xf>
    <xf numFmtId="0" fontId="76" fillId="2" borderId="1" xfId="0" applyNumberFormat="1" applyFont="1" applyFill="1" applyBorder="1" applyAlignment="1">
      <alignment horizontal="center" vertical="center" wrapText="1"/>
    </xf>
    <xf numFmtId="4" fontId="76" fillId="2" borderId="1" xfId="0" applyNumberFormat="1" applyFont="1" applyFill="1" applyBorder="1" applyAlignment="1">
      <alignment horizontal="right" vertical="center" wrapText="1"/>
    </xf>
    <xf numFmtId="49" fontId="76" fillId="2" borderId="1" xfId="0" applyNumberFormat="1" applyFont="1" applyFill="1" applyBorder="1" applyAlignment="1">
      <alignment horizontal="left" vertical="center" wrapText="1"/>
    </xf>
    <xf numFmtId="16" fontId="76" fillId="2" borderId="1" xfId="0" applyNumberFormat="1" applyFont="1" applyFill="1" applyBorder="1" applyAlignment="1">
      <alignment horizontal="center" vertical="center" wrapText="1"/>
    </xf>
    <xf numFmtId="0" fontId="76" fillId="2" borderId="1" xfId="0" applyFont="1" applyFill="1" applyBorder="1" applyAlignment="1">
      <alignment vertical="center" wrapText="1"/>
    </xf>
    <xf numFmtId="49" fontId="76" fillId="2" borderId="1" xfId="0" applyNumberFormat="1" applyFont="1" applyFill="1" applyBorder="1" applyAlignment="1">
      <alignment horizontal="center" vertical="center" wrapText="1"/>
    </xf>
    <xf numFmtId="0" fontId="76" fillId="2" borderId="1" xfId="0" applyFont="1" applyFill="1" applyBorder="1" applyAlignment="1">
      <alignment horizontal="left" vertical="center" wrapText="1"/>
    </xf>
    <xf numFmtId="0" fontId="77" fillId="2" borderId="3" xfId="1" applyFont="1" applyFill="1" applyBorder="1" applyAlignment="1" applyProtection="1">
      <alignment horizontal="left" vertical="center" wrapText="1"/>
    </xf>
    <xf numFmtId="0" fontId="68" fillId="2" borderId="4" xfId="1" applyFont="1" applyFill="1" applyBorder="1" applyAlignment="1" applyProtection="1">
      <alignment horizontal="center" vertical="center" wrapText="1"/>
    </xf>
    <xf numFmtId="0" fontId="77" fillId="2" borderId="3" xfId="1" applyFont="1" applyFill="1" applyBorder="1" applyAlignment="1" applyProtection="1">
      <alignment horizontal="center" vertical="center" wrapText="1"/>
    </xf>
    <xf numFmtId="43" fontId="76" fillId="2" borderId="1" xfId="3" applyFont="1" applyFill="1" applyBorder="1" applyAlignment="1">
      <alignment horizontal="center" vertical="center" wrapText="1"/>
    </xf>
    <xf numFmtId="0" fontId="78" fillId="2" borderId="1" xfId="0" applyFont="1" applyFill="1" applyBorder="1" applyAlignment="1">
      <alignment horizontal="center" vertical="center" wrapText="1"/>
    </xf>
    <xf numFmtId="0" fontId="78" fillId="2" borderId="1" xfId="0" applyNumberFormat="1" applyFont="1" applyFill="1" applyBorder="1" applyAlignment="1">
      <alignment horizontal="center" vertical="center" wrapText="1"/>
    </xf>
    <xf numFmtId="0" fontId="78" fillId="2" borderId="1" xfId="0" applyFont="1" applyFill="1" applyBorder="1" applyAlignment="1">
      <alignment vertical="center" wrapText="1"/>
    </xf>
    <xf numFmtId="4" fontId="78" fillId="2" borderId="1" xfId="0" applyNumberFormat="1" applyFont="1" applyFill="1" applyBorder="1" applyAlignment="1">
      <alignment horizontal="right" vertical="center" wrapText="1"/>
    </xf>
    <xf numFmtId="49" fontId="78" fillId="2" borderId="1" xfId="0" applyNumberFormat="1" applyFont="1" applyFill="1" applyBorder="1" applyAlignment="1">
      <alignment horizontal="left" vertical="center" wrapText="1"/>
    </xf>
    <xf numFmtId="0" fontId="79" fillId="2" borderId="3" xfId="1" applyFont="1" applyFill="1" applyBorder="1" applyAlignment="1" applyProtection="1">
      <alignment horizontal="center" vertical="center" wrapText="1"/>
    </xf>
    <xf numFmtId="0" fontId="79" fillId="2" borderId="3" xfId="1" applyFont="1" applyFill="1" applyBorder="1" applyAlignment="1" applyProtection="1">
      <alignment horizontal="left" vertical="center" wrapText="1"/>
    </xf>
    <xf numFmtId="0" fontId="78" fillId="2" borderId="1" xfId="0" applyFont="1" applyFill="1" applyBorder="1" applyAlignment="1">
      <alignment horizontal="left" vertical="center" wrapText="1"/>
    </xf>
    <xf numFmtId="0" fontId="80" fillId="2" borderId="1" xfId="0" applyFont="1" applyFill="1" applyBorder="1" applyAlignment="1">
      <alignment horizontal="center" vertical="center" wrapText="1"/>
    </xf>
    <xf numFmtId="0" fontId="81" fillId="2" borderId="1" xfId="0" applyFont="1" applyFill="1" applyBorder="1" applyAlignment="1">
      <alignment horizontal="center" vertical="center" wrapText="1"/>
    </xf>
    <xf numFmtId="0" fontId="81" fillId="2" borderId="1" xfId="0" applyNumberFormat="1" applyFont="1" applyFill="1" applyBorder="1" applyAlignment="1">
      <alignment horizontal="center" vertical="center" wrapText="1"/>
    </xf>
    <xf numFmtId="0" fontId="81" fillId="2" borderId="1" xfId="0" applyFont="1" applyFill="1" applyBorder="1" applyAlignment="1">
      <alignment vertical="center" wrapText="1"/>
    </xf>
    <xf numFmtId="4" fontId="81" fillId="2" borderId="1" xfId="0" applyNumberFormat="1" applyFont="1" applyFill="1" applyBorder="1" applyAlignment="1">
      <alignment horizontal="right" vertical="center" wrapText="1"/>
    </xf>
    <xf numFmtId="0" fontId="82" fillId="2" borderId="3" xfId="1" applyFont="1" applyFill="1" applyBorder="1" applyAlignment="1" applyProtection="1">
      <alignment horizontal="center" vertical="center" wrapText="1"/>
    </xf>
    <xf numFmtId="0" fontId="82" fillId="2" borderId="3" xfId="1" applyFont="1" applyFill="1" applyBorder="1" applyAlignment="1" applyProtection="1">
      <alignment horizontal="left" vertical="center" wrapText="1"/>
    </xf>
    <xf numFmtId="0" fontId="83" fillId="2" borderId="1" xfId="0" applyFont="1" applyFill="1" applyBorder="1" applyAlignment="1">
      <alignment horizontal="center" vertical="center" wrapText="1"/>
    </xf>
    <xf numFmtId="0" fontId="83" fillId="2" borderId="1" xfId="0" applyNumberFormat="1" applyFont="1" applyFill="1" applyBorder="1" applyAlignment="1">
      <alignment horizontal="center" vertical="center" wrapText="1"/>
    </xf>
    <xf numFmtId="0" fontId="83" fillId="2" borderId="1" xfId="0" applyFont="1" applyFill="1" applyBorder="1" applyAlignment="1">
      <alignment vertical="center" wrapText="1"/>
    </xf>
    <xf numFmtId="4" fontId="83" fillId="2" borderId="1" xfId="0" applyNumberFormat="1" applyFont="1" applyFill="1" applyBorder="1" applyAlignment="1">
      <alignment horizontal="right" vertical="center" wrapText="1"/>
    </xf>
    <xf numFmtId="49" fontId="83" fillId="2" borderId="1" xfId="0" applyNumberFormat="1" applyFont="1" applyFill="1" applyBorder="1" applyAlignment="1">
      <alignment horizontal="left" vertical="center" wrapText="1"/>
    </xf>
    <xf numFmtId="0" fontId="83" fillId="2" borderId="1" xfId="0" applyFont="1" applyFill="1" applyBorder="1" applyAlignment="1">
      <alignment horizontal="left" vertical="center" wrapText="1"/>
    </xf>
    <xf numFmtId="0" fontId="84" fillId="2" borderId="3" xfId="1" applyFont="1" applyFill="1" applyBorder="1" applyAlignment="1" applyProtection="1">
      <alignment horizontal="center" vertical="center" wrapText="1"/>
    </xf>
    <xf numFmtId="0" fontId="84" fillId="2" borderId="3" xfId="1" applyFont="1" applyFill="1" applyBorder="1" applyAlignment="1" applyProtection="1">
      <alignment horizontal="left" vertical="center" wrapText="1"/>
    </xf>
    <xf numFmtId="49" fontId="83" fillId="2" borderId="1" xfId="0" applyNumberFormat="1" applyFont="1" applyFill="1" applyBorder="1" applyAlignment="1">
      <alignment horizontal="center" vertical="center" wrapText="1"/>
    </xf>
    <xf numFmtId="49" fontId="84" fillId="2" borderId="3" xfId="1" applyNumberFormat="1" applyFont="1" applyFill="1" applyBorder="1" applyAlignment="1" applyProtection="1">
      <alignment horizontal="left" vertical="center" wrapText="1"/>
    </xf>
    <xf numFmtId="43" fontId="83" fillId="2" borderId="1" xfId="3" applyFont="1" applyFill="1" applyBorder="1" applyAlignment="1">
      <alignment horizontal="center" vertical="center" wrapText="1"/>
    </xf>
    <xf numFmtId="16" fontId="85" fillId="2" borderId="1" xfId="0" applyNumberFormat="1" applyFont="1" applyFill="1" applyBorder="1" applyAlignment="1">
      <alignment horizontal="center" vertical="center" wrapText="1"/>
    </xf>
    <xf numFmtId="0" fontId="85" fillId="2" borderId="1" xfId="0" applyNumberFormat="1" applyFont="1" applyFill="1" applyBorder="1" applyAlignment="1">
      <alignment horizontal="center" vertical="center" wrapText="1"/>
    </xf>
    <xf numFmtId="0" fontId="85" fillId="2" borderId="1" xfId="0" applyFont="1" applyFill="1" applyBorder="1" applyAlignment="1">
      <alignment vertical="center" wrapText="1"/>
    </xf>
    <xf numFmtId="0" fontId="85" fillId="2" borderId="1" xfId="0" applyFont="1" applyFill="1" applyBorder="1" applyAlignment="1">
      <alignment horizontal="center" vertical="center" wrapText="1"/>
    </xf>
    <xf numFmtId="4" fontId="85" fillId="2" borderId="1" xfId="0" applyNumberFormat="1" applyFont="1" applyFill="1" applyBorder="1" applyAlignment="1">
      <alignment horizontal="right" vertical="center" wrapText="1"/>
    </xf>
    <xf numFmtId="49" fontId="85" fillId="2" borderId="1" xfId="0" applyNumberFormat="1" applyFont="1" applyFill="1" applyBorder="1" applyAlignment="1">
      <alignment horizontal="center" vertical="center" wrapText="1"/>
    </xf>
    <xf numFmtId="0" fontId="86" fillId="2" borderId="3" xfId="1" applyFont="1" applyFill="1" applyBorder="1" applyAlignment="1" applyProtection="1">
      <alignment horizontal="center" vertical="center" wrapText="1"/>
    </xf>
    <xf numFmtId="0" fontId="86" fillId="2" borderId="3" xfId="1" applyFont="1" applyFill="1" applyBorder="1" applyAlignment="1" applyProtection="1">
      <alignment horizontal="left" vertical="center" wrapText="1"/>
    </xf>
    <xf numFmtId="49" fontId="85" fillId="2" borderId="1" xfId="0" applyNumberFormat="1" applyFont="1" applyFill="1" applyBorder="1" applyAlignment="1">
      <alignment horizontal="left" vertical="center" wrapText="1"/>
    </xf>
    <xf numFmtId="9" fontId="85" fillId="2" borderId="1" xfId="2" applyFont="1" applyFill="1" applyBorder="1" applyAlignment="1">
      <alignment vertical="center" wrapText="1"/>
    </xf>
    <xf numFmtId="14" fontId="85" fillId="2" borderId="1" xfId="0" applyNumberFormat="1" applyFont="1" applyFill="1" applyBorder="1" applyAlignment="1">
      <alignment horizontal="center" vertical="center" wrapText="1"/>
    </xf>
    <xf numFmtId="0" fontId="85" fillId="2" borderId="1" xfId="0" applyFont="1" applyFill="1" applyBorder="1" applyAlignment="1">
      <alignment horizontal="left" vertical="center" wrapText="1"/>
    </xf>
    <xf numFmtId="0" fontId="54" fillId="2" borderId="1" xfId="0" applyNumberFormat="1" applyFont="1" applyFill="1" applyBorder="1" applyAlignment="1">
      <alignment horizontal="center" vertical="center"/>
    </xf>
    <xf numFmtId="49" fontId="85" fillId="2" borderId="1" xfId="0" applyNumberFormat="1" applyFont="1" applyFill="1" applyBorder="1" applyAlignment="1">
      <alignment vertical="center" wrapText="1"/>
    </xf>
    <xf numFmtId="0" fontId="7" fillId="0" borderId="12"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0" xfId="0" applyFont="1" applyBorder="1" applyAlignment="1">
      <alignment horizontal="left" vertical="center" wrapText="1"/>
    </xf>
    <xf numFmtId="0" fontId="13" fillId="0" borderId="10"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17" fontId="14" fillId="0" borderId="9" xfId="0" applyNumberFormat="1" applyFont="1" applyBorder="1" applyAlignment="1">
      <alignment horizontal="right" vertical="center" wrapText="1"/>
    </xf>
    <xf numFmtId="0" fontId="14" fillId="0" borderId="9" xfId="0" applyFont="1" applyBorder="1" applyAlignment="1">
      <alignment horizontal="right" vertical="center" wrapText="1"/>
    </xf>
    <xf numFmtId="0" fontId="14" fillId="0" borderId="9" xfId="0" applyFont="1" applyBorder="1" applyAlignment="1">
      <alignment horizontal="center" vertical="center" wrapText="1"/>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2" fillId="0" borderId="0" xfId="0" applyFont="1" applyBorder="1" applyAlignment="1">
      <alignment horizontal="center" vertical="center" wrapText="1"/>
    </xf>
    <xf numFmtId="0" fontId="0" fillId="0" borderId="0" xfId="0" applyAlignment="1">
      <alignment horizont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0" fillId="0" borderId="7" xfId="0" applyBorder="1" applyAlignment="1">
      <alignment horizontal="center"/>
    </xf>
    <xf numFmtId="0" fontId="6" fillId="0" borderId="1" xfId="0" applyFont="1" applyBorder="1" applyAlignment="1">
      <alignment horizontal="center" vertical="center" wrapText="1"/>
    </xf>
    <xf numFmtId="0" fontId="0" fillId="0" borderId="8" xfId="0" applyBorder="1" applyAlignment="1">
      <alignment horizontal="center"/>
    </xf>
  </cellXfs>
  <cellStyles count="5">
    <cellStyle name="Hiperlink" xfId="1" builtinId="8"/>
    <cellStyle name="Normal" xfId="0" builtinId="0"/>
    <cellStyle name="Porcentagem" xfId="2" builtinId="5"/>
    <cellStyle name="Vírgula" xfId="3" builtinId="3"/>
    <cellStyle name="Vírgula 2" xfId="4"/>
  </cellStyles>
  <dxfs count="139">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8"/>
        <color auto="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30" formatCode="@"/>
      <fill>
        <patternFill patternType="solid">
          <fgColor indexed="64"/>
          <bgColor theme="6" tint="0.5999938962981048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30" formatCode="@"/>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30" formatCode="@"/>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6" tint="0.59999389629810485"/>
        </patternFill>
      </fill>
      <alignment horizontal="center" vertical="center"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30" formatCode="@"/>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30" formatCode="@"/>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4" formatCode="#,##0.00"/>
      <fill>
        <patternFill patternType="solid">
          <fgColor indexed="64"/>
          <bgColor theme="6" tint="0.59999389629810485"/>
        </patternFill>
      </fill>
      <alignment horizontal="righ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4" formatCode="#,##0.00"/>
      <fill>
        <patternFill patternType="solid">
          <fgColor indexed="64"/>
          <bgColor theme="6" tint="0.59999389629810485"/>
        </patternFill>
      </fill>
      <alignment horizontal="right"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19" formatCode="dd/mm/yyyy"/>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numFmt numFmtId="0" formatCode="General"/>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theme="6" tint="0.59999389629810485"/>
        </patternFill>
      </fill>
      <alignment horizontal="center" vertical="center" textRotation="0" wrapText="1" relativeIndent="0" justifyLastLine="0" shrinkToFit="0" readingOrder="0"/>
    </dxf>
    <dxf>
      <border outline="0">
        <bottom style="thin">
          <color indexed="64"/>
        </bottom>
      </border>
    </dxf>
    <dxf>
      <font>
        <b/>
        <i val="0"/>
        <strike val="0"/>
        <condense val="0"/>
        <extend val="0"/>
        <outline val="0"/>
        <shadow val="0"/>
        <u val="none"/>
        <vertAlign val="baseline"/>
        <sz val="9"/>
        <color theme="1"/>
        <name val="Calibri"/>
        <scheme val="minor"/>
      </font>
      <alignment horizontal="center" vertical="center" textRotation="0" wrapText="1" relativeIndent="0" justifyLastLine="0" shrinkToFit="0" readingOrder="0"/>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
      <font>
        <b val="0"/>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0</xdr:row>
      <xdr:rowOff>35381</xdr:rowOff>
    </xdr:from>
    <xdr:to>
      <xdr:col>1</xdr:col>
      <xdr:colOff>259353</xdr:colOff>
      <xdr:row>1</xdr:row>
      <xdr:rowOff>367164</xdr:rowOff>
    </xdr:to>
    <xdr:pic>
      <xdr:nvPicPr>
        <xdr:cNvPr id="7" name="Imagem 2">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800" y="35381"/>
          <a:ext cx="929034" cy="4832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1477254</xdr:colOff>
      <xdr:row>0</xdr:row>
      <xdr:rowOff>0</xdr:rowOff>
    </xdr:from>
    <xdr:to>
      <xdr:col>29</xdr:col>
      <xdr:colOff>334505</xdr:colOff>
      <xdr:row>2</xdr:row>
      <xdr:rowOff>1713</xdr:rowOff>
    </xdr:to>
    <xdr:pic>
      <xdr:nvPicPr>
        <xdr:cNvPr id="9" name="Imagem 3">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42567" y="0"/>
          <a:ext cx="1079751" cy="5630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ela1" displayName="Tabela1" ref="A4:AD337" totalsRowShown="0" headerRowDxfId="32" dataDxfId="30" headerRowBorderDxfId="31">
  <autoFilter ref="A4:AD337"/>
  <tableColumns count="30">
    <tableColumn id="1" name="Nº" dataDxfId="29"/>
    <tableColumn id="2" name="CONTRATO PORTAL" dataDxfId="28"/>
    <tableColumn id="42" name="NÚMERO SEI" dataDxfId="27"/>
    <tableColumn id="3" name="CONTRATADO" dataDxfId="26"/>
    <tableColumn id="4" name="CNPJ / CPF" dataDxfId="25"/>
    <tableColumn id="5" name="OBJETO DO CONTRATO" dataDxfId="24"/>
    <tableColumn id="7" name="GARANTIA DA EXECUÇÃO" dataDxfId="23"/>
    <tableColumn id="8" name="COMODATO" dataDxfId="22"/>
    <tableColumn id="9" name="VIGÊNCIA INICIAL" dataDxfId="21"/>
    <tableColumn id="10" name="VIGÊNCIA FINAL" dataDxfId="20"/>
    <tableColumn id="29" name="MÊS FINAL" dataDxfId="19"/>
    <tableColumn id="28" name="ANO FINAL" dataDxfId="18"/>
    <tableColumn id="11" name="VALOR MENSAL" dataDxfId="17"/>
    <tableColumn id="12" name="VALOR TOTAL" dataDxfId="16"/>
    <tableColumn id="13" name="AÇÃO" dataDxfId="15"/>
    <tableColumn id="14" name="CLASSIFICAÇÃO ECONÔMICA" dataDxfId="14"/>
    <tableColumn id="21" name="U.R." dataDxfId="13"/>
    <tableColumn id="15" name="U. EXEC." dataDxfId="12"/>
    <tableColumn id="16" name="SIGLA SETOR" dataDxfId="11"/>
    <tableColumn id="17" name="UPG" dataDxfId="10"/>
    <tableColumn id="40" name="RESPONSÁVEL TÉCNICO" dataDxfId="9"/>
    <tableColumn id="18" name="FISCAL" dataDxfId="8"/>
    <tableColumn id="36" name="E-MAIL DO FISCAL" dataDxfId="7"/>
    <tableColumn id="20" name="FISCAL SUPLENTE" dataDxfId="6" dataCellStyle="Hiperlink"/>
    <tableColumn id="19" name="E-MAIL DO FISCAL SUPLENTE" dataDxfId="5" dataCellStyle="Hiperlink"/>
    <tableColumn id="22" name="GESTOR" dataDxfId="4" dataCellStyle="Hiperlink"/>
    <tableColumn id="23" name="E-MAIL DO GESTOR" dataDxfId="3" dataCellStyle="Hiperlink"/>
    <tableColumn id="24" name="GESTOR SUPLENTE" dataDxfId="2" dataCellStyle="Hiperlink"/>
    <tableColumn id="25" name="E-MAIL DO GESTOR SUPLENTE" dataDxfId="1" dataCellStyle="Hiperlink"/>
    <tableColumn id="38" name="SIGED" dataDxfId="0"/>
  </tableColumns>
  <tableStyleInfo name="TableStyleDark10"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renata.judice@hemominas.mg.gov.br" TargetMode="External"/><Relationship Id="rId671" Type="http://schemas.openxmlformats.org/officeDocument/2006/relationships/hyperlink" Target="mailto:dallila.julia@hemominas.mg.gov.br" TargetMode="External"/><Relationship Id="rId21" Type="http://schemas.openxmlformats.org/officeDocument/2006/relationships/hyperlink" Target="mailto:marcio.rocha@hemominas.mg.gov.br" TargetMode="External"/><Relationship Id="rId324" Type="http://schemas.openxmlformats.org/officeDocument/2006/relationships/hyperlink" Target="mailto:pamela.marques@hemominas.mg.gov.br" TargetMode="External"/><Relationship Id="rId531" Type="http://schemas.openxmlformats.org/officeDocument/2006/relationships/hyperlink" Target="mailto:marisa.nogueira@hemominas.mg.gov.br" TargetMode="External"/><Relationship Id="rId629" Type="http://schemas.openxmlformats.org/officeDocument/2006/relationships/hyperlink" Target="mailto:marisa.nogueira@hemominas.mg.gov.br" TargetMode="External"/><Relationship Id="rId170" Type="http://schemas.openxmlformats.org/officeDocument/2006/relationships/hyperlink" Target="mailto:marisa.nogueira@hemominas.mg.gov.br" TargetMode="External"/><Relationship Id="rId268" Type="http://schemas.openxmlformats.org/officeDocument/2006/relationships/hyperlink" Target="mailto:renata.judice@hemominas.mg.gov.br" TargetMode="External"/><Relationship Id="rId475" Type="http://schemas.openxmlformats.org/officeDocument/2006/relationships/hyperlink" Target="mailto:nilza.melo@hemominas.mg.gov.br" TargetMode="External"/><Relationship Id="rId682" Type="http://schemas.openxmlformats.org/officeDocument/2006/relationships/hyperlink" Target="mailto:marcela.ferreira@hemominas.mg.gov.br" TargetMode="External"/><Relationship Id="rId32" Type="http://schemas.openxmlformats.org/officeDocument/2006/relationships/hyperlink" Target="mailto:adilson.pacheco@hemominas.mg.gov.br" TargetMode="External"/><Relationship Id="rId128" Type="http://schemas.openxmlformats.org/officeDocument/2006/relationships/hyperlink" Target="mailto:marisa.nogueira@hemominas.mg.gov.br" TargetMode="External"/><Relationship Id="rId335" Type="http://schemas.openxmlformats.org/officeDocument/2006/relationships/hyperlink" Target="mailto:flavia.guimaraes@hemominas.mg.gov.br" TargetMode="External"/><Relationship Id="rId542" Type="http://schemas.openxmlformats.org/officeDocument/2006/relationships/hyperlink" Target="mailto:daniel.coutinho@hemominas.mg.gov.br" TargetMode="External"/><Relationship Id="rId181" Type="http://schemas.openxmlformats.org/officeDocument/2006/relationships/hyperlink" Target="mailto:flavia.givisiez@hemominas.mg.gov.br" TargetMode="External"/><Relationship Id="rId402" Type="http://schemas.openxmlformats.org/officeDocument/2006/relationships/hyperlink" Target="mailto:mariana.santos@hemominas.mg.gov.br" TargetMode="External"/><Relationship Id="rId279" Type="http://schemas.openxmlformats.org/officeDocument/2006/relationships/hyperlink" Target="mailto:nilza.melo@hemominas.mg.gov.br" TargetMode="External"/><Relationship Id="rId486" Type="http://schemas.openxmlformats.org/officeDocument/2006/relationships/hyperlink" Target="mailto:thiago.santos@hemominas.mg.gov.br" TargetMode="External"/><Relationship Id="rId693" Type="http://schemas.openxmlformats.org/officeDocument/2006/relationships/hyperlink" Target="mailto:marcela.ferreira@hemominas.mg.gov.br" TargetMode="External"/><Relationship Id="rId707" Type="http://schemas.openxmlformats.org/officeDocument/2006/relationships/drawing" Target="../drawings/drawing1.xml"/><Relationship Id="rId43" Type="http://schemas.openxmlformats.org/officeDocument/2006/relationships/hyperlink" Target="mailto:pablo.ruas@hemominas.mg.gov.br" TargetMode="External"/><Relationship Id="rId139" Type="http://schemas.openxmlformats.org/officeDocument/2006/relationships/hyperlink" Target="mailto:renata.judice@hemominas.mg.gov.br" TargetMode="External"/><Relationship Id="rId346" Type="http://schemas.openxmlformats.org/officeDocument/2006/relationships/hyperlink" Target="mailto:marisa.nogueira@hemominas.mg.gov.br" TargetMode="External"/><Relationship Id="rId553" Type="http://schemas.openxmlformats.org/officeDocument/2006/relationships/hyperlink" Target="mailto:marisa.nogueira@hemominas.mg.gov.br" TargetMode="External"/><Relationship Id="rId192" Type="http://schemas.openxmlformats.org/officeDocument/2006/relationships/hyperlink" Target="mailto:ricardo.junior@hemominas.mg.gov.br" TargetMode="External"/><Relationship Id="rId206" Type="http://schemas.openxmlformats.org/officeDocument/2006/relationships/hyperlink" Target="mailto:renata.judice@hemominas.mg.gov.br" TargetMode="External"/><Relationship Id="rId413" Type="http://schemas.openxmlformats.org/officeDocument/2006/relationships/hyperlink" Target="mailto:marisa.nogueira@hemominas.mg.gov.br" TargetMode="External"/><Relationship Id="rId497" Type="http://schemas.openxmlformats.org/officeDocument/2006/relationships/hyperlink" Target="mailto:renata.judice@hemominas.mg.gov.br" TargetMode="External"/><Relationship Id="rId620" Type="http://schemas.openxmlformats.org/officeDocument/2006/relationships/hyperlink" Target="mailto:thiago.batista@hemominas.mg.gov.br" TargetMode="External"/><Relationship Id="rId357" Type="http://schemas.openxmlformats.org/officeDocument/2006/relationships/hyperlink" Target="mailto:renata.judice@hemominas.mg.gov.br" TargetMode="External"/><Relationship Id="rId54" Type="http://schemas.openxmlformats.org/officeDocument/2006/relationships/hyperlink" Target="mailto:fabrine.costa@hemominas.mg.gov.br" TargetMode="External"/><Relationship Id="rId217" Type="http://schemas.openxmlformats.org/officeDocument/2006/relationships/hyperlink" Target="mailto:fernando.henriques@hemominas.mg.gov.br/deivandro.lessa@hemominas.mg.gov.br" TargetMode="External"/><Relationship Id="rId564" Type="http://schemas.openxmlformats.org/officeDocument/2006/relationships/hyperlink" Target="mailto:flavia.givisiez@hemominas.mg.gov.br" TargetMode="External"/><Relationship Id="rId424" Type="http://schemas.openxmlformats.org/officeDocument/2006/relationships/hyperlink" Target="mailto:neide.reis@hemominas.mg.gov.br" TargetMode="External"/><Relationship Id="rId631" Type="http://schemas.openxmlformats.org/officeDocument/2006/relationships/hyperlink" Target="mailto:marcela.ferreira@hemominas.mg.gov.br" TargetMode="External"/><Relationship Id="rId270" Type="http://schemas.openxmlformats.org/officeDocument/2006/relationships/hyperlink" Target="mailto:beatriz.carvalho@hemominas.mg.gov.br" TargetMode="External"/><Relationship Id="rId65" Type="http://schemas.openxmlformats.org/officeDocument/2006/relationships/hyperlink" Target="mailto:pablo.ruas@hemominas.mg.gov.br" TargetMode="External"/><Relationship Id="rId130" Type="http://schemas.openxmlformats.org/officeDocument/2006/relationships/hyperlink" Target="mailto:renata.judice@hemominas.mg.gov.br" TargetMode="External"/><Relationship Id="rId368" Type="http://schemas.openxmlformats.org/officeDocument/2006/relationships/hyperlink" Target="mailto:carolina.andrade@hemominas.mg.gov.br" TargetMode="External"/><Relationship Id="rId575" Type="http://schemas.openxmlformats.org/officeDocument/2006/relationships/hyperlink" Target="mailto:jessica.barbosa@hemominas.mg.gov.br" TargetMode="External"/><Relationship Id="rId228" Type="http://schemas.openxmlformats.org/officeDocument/2006/relationships/hyperlink" Target="mailto:comunicacao@hemominas.mg.gov.br" TargetMode="External"/><Relationship Id="rId435" Type="http://schemas.openxmlformats.org/officeDocument/2006/relationships/hyperlink" Target="mailto:mariana.santos@hemominas.mg.gov.br" TargetMode="External"/><Relationship Id="rId642" Type="http://schemas.openxmlformats.org/officeDocument/2006/relationships/hyperlink" Target="mailto:rodolpho.fraiha@hemominas.mg.gov.br" TargetMode="External"/><Relationship Id="rId281" Type="http://schemas.openxmlformats.org/officeDocument/2006/relationships/hyperlink" Target="mailto:marisa.nogueira@hemominas.mg.gov.br" TargetMode="External"/><Relationship Id="rId502" Type="http://schemas.openxmlformats.org/officeDocument/2006/relationships/hyperlink" Target="mailto:felipe.teixeira@hemominas.mg.gov.br" TargetMode="External"/><Relationship Id="rId76" Type="http://schemas.openxmlformats.org/officeDocument/2006/relationships/hyperlink" Target="mailto:douglas.pereira@hemominas.mg.gov.br" TargetMode="External"/><Relationship Id="rId141" Type="http://schemas.openxmlformats.org/officeDocument/2006/relationships/hyperlink" Target="mailto:eliane.david@hemominas.mg.gov.br" TargetMode="External"/><Relationship Id="rId379" Type="http://schemas.openxmlformats.org/officeDocument/2006/relationships/hyperlink" Target="mailto:marisa.nogueira@hemominas.mg.gov.br" TargetMode="External"/><Relationship Id="rId586" Type="http://schemas.openxmlformats.org/officeDocument/2006/relationships/hyperlink" Target="mailto:flavia.givisiez@hemominas.mg.gov.br" TargetMode="External"/><Relationship Id="rId7" Type="http://schemas.openxmlformats.org/officeDocument/2006/relationships/hyperlink" Target="mailto:nilba.pinheiro@hemominas.mg.gov.br" TargetMode="External"/><Relationship Id="rId239" Type="http://schemas.openxmlformats.org/officeDocument/2006/relationships/hyperlink" Target="mailto:renata.judice@hemominas.mg.gov.br" TargetMode="External"/><Relationship Id="rId446" Type="http://schemas.openxmlformats.org/officeDocument/2006/relationships/hyperlink" Target="mailto:renata.judice@hemominas.mg.gov.br" TargetMode="External"/><Relationship Id="rId653" Type="http://schemas.openxmlformats.org/officeDocument/2006/relationships/hyperlink" Target="mailto:thiago.batista@hemominas.mg.gov.br" TargetMode="External"/><Relationship Id="rId292" Type="http://schemas.openxmlformats.org/officeDocument/2006/relationships/hyperlink" Target="mailto:milena.oliveira@hemominas.mg.gov.br" TargetMode="External"/><Relationship Id="rId306" Type="http://schemas.openxmlformats.org/officeDocument/2006/relationships/hyperlink" Target="mailto:paula.mendes@hemominas.mg.gov.br" TargetMode="External"/><Relationship Id="rId87" Type="http://schemas.openxmlformats.org/officeDocument/2006/relationships/hyperlink" Target="mailto:daniel.salgado@hemominas.mg.gov.br" TargetMode="External"/><Relationship Id="rId513" Type="http://schemas.openxmlformats.org/officeDocument/2006/relationships/hyperlink" Target="mailto:deivandro.lessa@hemominas.mg.gov.br" TargetMode="External"/><Relationship Id="rId597" Type="http://schemas.openxmlformats.org/officeDocument/2006/relationships/hyperlink" Target="mailto:mariajose.trancoso@hemominas.mg.gov.br" TargetMode="External"/><Relationship Id="rId152" Type="http://schemas.openxmlformats.org/officeDocument/2006/relationships/hyperlink" Target="mailto:pamela.marques@hemominas.mg.gov.br" TargetMode="External"/><Relationship Id="rId457" Type="http://schemas.openxmlformats.org/officeDocument/2006/relationships/hyperlink" Target="mailto:marisa.nogueira@hemominas.mg.gov.br" TargetMode="External"/><Relationship Id="rId664" Type="http://schemas.openxmlformats.org/officeDocument/2006/relationships/hyperlink" Target="mailto:fabrine.costa@hemominas.mg.gov.br" TargetMode="External"/><Relationship Id="rId14" Type="http://schemas.openxmlformats.org/officeDocument/2006/relationships/hyperlink" Target="mailto:marcia.luis@hemominas.mg.gov.br" TargetMode="External"/><Relationship Id="rId317" Type="http://schemas.openxmlformats.org/officeDocument/2006/relationships/hyperlink" Target="mailto:luciana.cayres@hemominas.mg.gov.br" TargetMode="External"/><Relationship Id="rId524" Type="http://schemas.openxmlformats.org/officeDocument/2006/relationships/hyperlink" Target="mailto:leila.alvim@hemominas.mg.gov.br%20%20%20%20%20%20%20%20%20%20%20%20%20%20%20%20%20%20%20%20%20&#64258;avia.guimaraes@hemominas.mg.gov.br" TargetMode="External"/><Relationship Id="rId98" Type="http://schemas.openxmlformats.org/officeDocument/2006/relationships/hyperlink" Target="mailto:fabrine.costa@hemominas.mg.gov.br" TargetMode="External"/><Relationship Id="rId163" Type="http://schemas.openxmlformats.org/officeDocument/2006/relationships/hyperlink" Target="mailto:alfredo.cardoso@hemominas.mg.gov.br" TargetMode="External"/><Relationship Id="rId370" Type="http://schemas.openxmlformats.org/officeDocument/2006/relationships/hyperlink" Target="mailto:renata.judice@hemominas.mg.gov.br" TargetMode="External"/><Relationship Id="rId230" Type="http://schemas.openxmlformats.org/officeDocument/2006/relationships/hyperlink" Target="mailto:marisa.nogueira@hemominas.mg.gov.br" TargetMode="External"/><Relationship Id="rId468" Type="http://schemas.openxmlformats.org/officeDocument/2006/relationships/hyperlink" Target="mailto:marisa.nogueira@hemominas.mg.gov.br" TargetMode="External"/><Relationship Id="rId675" Type="http://schemas.openxmlformats.org/officeDocument/2006/relationships/hyperlink" Target="mailto:marcela.ferreira@hemominas.mg.gov.br" TargetMode="External"/><Relationship Id="rId25" Type="http://schemas.openxmlformats.org/officeDocument/2006/relationships/hyperlink" Target="mailto:luciana.cayres@hemominas.mg.gov.br" TargetMode="External"/><Relationship Id="rId328" Type="http://schemas.openxmlformats.org/officeDocument/2006/relationships/hyperlink" Target="mailto:mariana.godin@hemominas.mg.gov.br" TargetMode="External"/><Relationship Id="rId535" Type="http://schemas.openxmlformats.org/officeDocument/2006/relationships/hyperlink" Target="mailto:roberto.ferreira@hemominas.mg.gov.br" TargetMode="External"/><Relationship Id="rId174" Type="http://schemas.openxmlformats.org/officeDocument/2006/relationships/hyperlink" Target="mailto:renata.judice@hemominas.mg.gov.br" TargetMode="External"/><Relationship Id="rId381" Type="http://schemas.openxmlformats.org/officeDocument/2006/relationships/hyperlink" Target="mailto:marcia.luis@hemominas.mg.gov.br" TargetMode="External"/><Relationship Id="rId602" Type="http://schemas.openxmlformats.org/officeDocument/2006/relationships/hyperlink" Target="mailto:bruno.macedo@hemominas.mg.gov.br" TargetMode="External"/><Relationship Id="rId241" Type="http://schemas.openxmlformats.org/officeDocument/2006/relationships/hyperlink" Target="mailto:pamela.marques@hemominas.mg.gov.br" TargetMode="External"/><Relationship Id="rId479" Type="http://schemas.openxmlformats.org/officeDocument/2006/relationships/hyperlink" Target="mailto:antonio.ferreira@hemominas.mg.gov.br" TargetMode="External"/><Relationship Id="rId686" Type="http://schemas.openxmlformats.org/officeDocument/2006/relationships/hyperlink" Target="mailto:dallila.julia@hemominas.mg.gov.br" TargetMode="External"/><Relationship Id="rId36" Type="http://schemas.openxmlformats.org/officeDocument/2006/relationships/hyperlink" Target="mailto:pamela.marques@hemominas.mg.gov.br" TargetMode="External"/><Relationship Id="rId339" Type="http://schemas.openxmlformats.org/officeDocument/2006/relationships/hyperlink" Target="mailto:sonia.nunes@hemominas.mg.gov.br" TargetMode="External"/><Relationship Id="rId546" Type="http://schemas.openxmlformats.org/officeDocument/2006/relationships/hyperlink" Target="mailto:celia.souza@hemominas.mg.gov.br" TargetMode="External"/><Relationship Id="rId101" Type="http://schemas.openxmlformats.org/officeDocument/2006/relationships/hyperlink" Target="mailto:maria.lucia@hemominas.mg.gov.br" TargetMode="External"/><Relationship Id="rId185" Type="http://schemas.openxmlformats.org/officeDocument/2006/relationships/hyperlink" Target="mailto:pamela.marques@hemominas.mg.gov.br" TargetMode="External"/><Relationship Id="rId406" Type="http://schemas.openxmlformats.org/officeDocument/2006/relationships/hyperlink" Target="mailto:jessica.barbosa@hemominas.mg.gov.br" TargetMode="External"/><Relationship Id="rId392" Type="http://schemas.openxmlformats.org/officeDocument/2006/relationships/hyperlink" Target="mailto:milena.oliveira@hemominas.mg.gov.br" TargetMode="External"/><Relationship Id="rId613" Type="http://schemas.openxmlformats.org/officeDocument/2006/relationships/hyperlink" Target="mailto:marisa.nogueira@hemominas.mg.gov.br" TargetMode="External"/><Relationship Id="rId697" Type="http://schemas.openxmlformats.org/officeDocument/2006/relationships/hyperlink" Target="mailto:nilza.melo@hemominas.mg.gov.br" TargetMode="External"/><Relationship Id="rId252" Type="http://schemas.openxmlformats.org/officeDocument/2006/relationships/hyperlink" Target="mailto:beatriz.carvalho@hemominas.mg.gov.br" TargetMode="External"/><Relationship Id="rId47" Type="http://schemas.openxmlformats.org/officeDocument/2006/relationships/hyperlink" Target="mailto:thiago.santos@hemominas.mg.gov.br" TargetMode="External"/><Relationship Id="rId112" Type="http://schemas.openxmlformats.org/officeDocument/2006/relationships/hyperlink" Target="mailto:ant&#244;nio.ferreira@hemominas.mg.gov.br" TargetMode="External"/><Relationship Id="rId557" Type="http://schemas.openxmlformats.org/officeDocument/2006/relationships/hyperlink" Target="mailto:eliane.david@hemominas.mg.gov.br" TargetMode="External"/><Relationship Id="rId196" Type="http://schemas.openxmlformats.org/officeDocument/2006/relationships/hyperlink" Target="mailto:thiago.batista@hemominas.mg.gov.br" TargetMode="External"/><Relationship Id="rId417" Type="http://schemas.openxmlformats.org/officeDocument/2006/relationships/hyperlink" Target="mailto:renata.judice@hemominas.mg.gov.br" TargetMode="External"/><Relationship Id="rId624" Type="http://schemas.openxmlformats.org/officeDocument/2006/relationships/hyperlink" Target="mailto:rodrigo.rosa@hemominas.mg.gov.br" TargetMode="External"/><Relationship Id="rId263" Type="http://schemas.openxmlformats.org/officeDocument/2006/relationships/hyperlink" Target="mailto:fabrine.costa@hemominas.mg.gov.br" TargetMode="External"/><Relationship Id="rId470" Type="http://schemas.openxmlformats.org/officeDocument/2006/relationships/hyperlink" Target="mailto:leila.alvim@hemominas.mg.gov.br" TargetMode="External"/><Relationship Id="rId58" Type="http://schemas.openxmlformats.org/officeDocument/2006/relationships/hyperlink" Target="mailto:jessica.barbosa@hemominas.mg.gov.br" TargetMode="External"/><Relationship Id="rId123" Type="http://schemas.openxmlformats.org/officeDocument/2006/relationships/hyperlink" Target="mailto:renata.silva@hemominas.mg.gov.br" TargetMode="External"/><Relationship Id="rId330" Type="http://schemas.openxmlformats.org/officeDocument/2006/relationships/hyperlink" Target="mailto:marisa.nogueira@hemominas.mg.gov.br" TargetMode="External"/><Relationship Id="rId568" Type="http://schemas.openxmlformats.org/officeDocument/2006/relationships/hyperlink" Target="mailto:renata.bottrel@hemominas.mg.gov.br" TargetMode="External"/><Relationship Id="rId428" Type="http://schemas.openxmlformats.org/officeDocument/2006/relationships/hyperlink" Target="mailto:fabrine.costa@hemominas.mg.gov.br" TargetMode="External"/><Relationship Id="rId635" Type="http://schemas.openxmlformats.org/officeDocument/2006/relationships/hyperlink" Target="mailto:adriana.diniz@hemominas.mg.gov.br" TargetMode="External"/><Relationship Id="rId274" Type="http://schemas.openxmlformats.org/officeDocument/2006/relationships/hyperlink" Target="mailto:roberto.ferreira@hemominas.mg.gov.br" TargetMode="External"/><Relationship Id="rId481" Type="http://schemas.openxmlformats.org/officeDocument/2006/relationships/hyperlink" Target="mailto:renata.judice@hemominas.mg.gov.br" TargetMode="External"/><Relationship Id="rId702" Type="http://schemas.openxmlformats.org/officeDocument/2006/relationships/hyperlink" Target="mailto:marisa.nogueira@hemominas.mg.gov.br" TargetMode="External"/><Relationship Id="rId69" Type="http://schemas.openxmlformats.org/officeDocument/2006/relationships/hyperlink" Target="mailto:fabrine.costa@hemominas.mg.gov.br" TargetMode="External"/><Relationship Id="rId134" Type="http://schemas.openxmlformats.org/officeDocument/2006/relationships/hyperlink" Target="mailto:renata.judice@hemominas.mg.gov.br" TargetMode="External"/><Relationship Id="rId579" Type="http://schemas.openxmlformats.org/officeDocument/2006/relationships/hyperlink" Target="mailto:roberto.ferreira@hemominas.mg.gov.br" TargetMode="External"/><Relationship Id="rId341" Type="http://schemas.openxmlformats.org/officeDocument/2006/relationships/hyperlink" Target="mailto:renata.judice@hemominas.mg.gov.br" TargetMode="External"/><Relationship Id="rId439" Type="http://schemas.openxmlformats.org/officeDocument/2006/relationships/hyperlink" Target="mailto:tania.santos@hemominas.mg.gov.br" TargetMode="External"/><Relationship Id="rId646" Type="http://schemas.openxmlformats.org/officeDocument/2006/relationships/hyperlink" Target="mailto:marcela.ferreira@hemominas.mg.gov.br" TargetMode="External"/><Relationship Id="rId201" Type="http://schemas.openxmlformats.org/officeDocument/2006/relationships/hyperlink" Target="mailto:marisa.nogueira@hemominas.mg.gov.br" TargetMode="External"/><Relationship Id="rId285" Type="http://schemas.openxmlformats.org/officeDocument/2006/relationships/hyperlink" Target="mailto:marisa.nogueira@hemominas.mg.gov.br" TargetMode="External"/><Relationship Id="rId506" Type="http://schemas.openxmlformats.org/officeDocument/2006/relationships/hyperlink" Target="mailto:felipe.teixeira@hemominas.mg.gov.br" TargetMode="External"/><Relationship Id="rId492" Type="http://schemas.openxmlformats.org/officeDocument/2006/relationships/hyperlink" Target="mailto:renata.judice@hemominas.mg.gov.br" TargetMode="External"/><Relationship Id="rId145" Type="http://schemas.openxmlformats.org/officeDocument/2006/relationships/hyperlink" Target="mailto:renata.judice@hemominas.mg.gov.br" TargetMode="External"/><Relationship Id="rId352" Type="http://schemas.openxmlformats.org/officeDocument/2006/relationships/hyperlink" Target="mailto:amanda.oliveira@hemominas.mg.gov.br" TargetMode="External"/><Relationship Id="rId212" Type="http://schemas.openxmlformats.org/officeDocument/2006/relationships/hyperlink" Target="mailto:marisa.nogueira@hemominas.mg.gov.br" TargetMode="External"/><Relationship Id="rId657" Type="http://schemas.openxmlformats.org/officeDocument/2006/relationships/hyperlink" Target="mailto:thiago.batista@hemominas.mg.gov.br" TargetMode="External"/><Relationship Id="rId296" Type="http://schemas.openxmlformats.org/officeDocument/2006/relationships/hyperlink" Target="mailto:renata.judice@hemominas.mg.gov.br" TargetMode="External"/><Relationship Id="rId517" Type="http://schemas.openxmlformats.org/officeDocument/2006/relationships/hyperlink" Target="mailto:weberson.mariano@hemominas.mg.gov.br" TargetMode="External"/><Relationship Id="rId60" Type="http://schemas.openxmlformats.org/officeDocument/2006/relationships/hyperlink" Target="mailto:diogo.lara@hemominas.mg.gov.br" TargetMode="External"/><Relationship Id="rId156" Type="http://schemas.openxmlformats.org/officeDocument/2006/relationships/hyperlink" Target="mailto:thiago.santos@hemominas.mg.gov.br" TargetMode="External"/><Relationship Id="rId363" Type="http://schemas.openxmlformats.org/officeDocument/2006/relationships/hyperlink" Target="mailto:marisa.nogueira@hemominas.mg.gov.br" TargetMode="External"/><Relationship Id="rId570" Type="http://schemas.openxmlformats.org/officeDocument/2006/relationships/hyperlink" Target="mailto:jordana.mesquita@hemominas.mg.gov.br" TargetMode="External"/><Relationship Id="rId223" Type="http://schemas.openxmlformats.org/officeDocument/2006/relationships/hyperlink" Target="mailto:marcia.luis@hemominas.mg.gov.br" TargetMode="External"/><Relationship Id="rId430" Type="http://schemas.openxmlformats.org/officeDocument/2006/relationships/hyperlink" Target="mailto:marisa.nogueira@hemominas.mg.gov.br" TargetMode="External"/><Relationship Id="rId668" Type="http://schemas.openxmlformats.org/officeDocument/2006/relationships/hyperlink" Target="mailto:deivandro.lessa@hemominas.mg.gov.br" TargetMode="External"/><Relationship Id="rId18" Type="http://schemas.openxmlformats.org/officeDocument/2006/relationships/hyperlink" Target="mailto:paulo.cifuentes@hemominas.mg.gov.br" TargetMode="External"/><Relationship Id="rId528" Type="http://schemas.openxmlformats.org/officeDocument/2006/relationships/hyperlink" Target="mailto:marisa.nogueira@hemominas.mg.gov.br" TargetMode="External"/><Relationship Id="rId125" Type="http://schemas.openxmlformats.org/officeDocument/2006/relationships/hyperlink" Target="mailto:renata.judice@hemominas.mg.gov.br" TargetMode="External"/><Relationship Id="rId167" Type="http://schemas.openxmlformats.org/officeDocument/2006/relationships/hyperlink" Target="mailto:renata.judice@hemominas.mg.gov.br" TargetMode="External"/><Relationship Id="rId332" Type="http://schemas.openxmlformats.org/officeDocument/2006/relationships/hyperlink" Target="mailto:marisa.nogueira@hemominas.mg.gov.br" TargetMode="External"/><Relationship Id="rId374" Type="http://schemas.openxmlformats.org/officeDocument/2006/relationships/hyperlink" Target="mailto:renata.judice@hemominas.mg.gov.br" TargetMode="External"/><Relationship Id="rId581" Type="http://schemas.openxmlformats.org/officeDocument/2006/relationships/hyperlink" Target="mailto:marisa.nogueira@hemominas.mg.gov.br" TargetMode="External"/><Relationship Id="rId71" Type="http://schemas.openxmlformats.org/officeDocument/2006/relationships/hyperlink" Target="mailto:fabrine.costa@hemominas.mg.gov.br" TargetMode="External"/><Relationship Id="rId234" Type="http://schemas.openxmlformats.org/officeDocument/2006/relationships/hyperlink" Target="mailto:marisa.nogueira@hemominas.mg.gov.br" TargetMode="External"/><Relationship Id="rId637" Type="http://schemas.openxmlformats.org/officeDocument/2006/relationships/hyperlink" Target="mailto:luciana.cayres@hemominas.mg.gov.br" TargetMode="External"/><Relationship Id="rId679" Type="http://schemas.openxmlformats.org/officeDocument/2006/relationships/hyperlink" Target="mailto:adriana.diniz@hemominas.mg.gov.br" TargetMode="External"/><Relationship Id="rId2" Type="http://schemas.openxmlformats.org/officeDocument/2006/relationships/hyperlink" Target="mailto:gisele.melo@hemominas.mg.gov.br" TargetMode="External"/><Relationship Id="rId29" Type="http://schemas.openxmlformats.org/officeDocument/2006/relationships/hyperlink" Target="mailto:thiago.santos@hemominas.mg.gov.br" TargetMode="External"/><Relationship Id="rId276" Type="http://schemas.openxmlformats.org/officeDocument/2006/relationships/hyperlink" Target="mailto:renata.judice@hemominas.mg.gov.br" TargetMode="External"/><Relationship Id="rId441" Type="http://schemas.openxmlformats.org/officeDocument/2006/relationships/hyperlink" Target="mailto:programacao.controle@hemominas.mg.gov.br" TargetMode="External"/><Relationship Id="rId483" Type="http://schemas.openxmlformats.org/officeDocument/2006/relationships/hyperlink" Target="mailto:nilza.melo@hemominas.mg.gov.br" TargetMode="External"/><Relationship Id="rId539" Type="http://schemas.openxmlformats.org/officeDocument/2006/relationships/hyperlink" Target="mailto:fabrine.costa@hemominas.mg.gov.br" TargetMode="External"/><Relationship Id="rId690" Type="http://schemas.openxmlformats.org/officeDocument/2006/relationships/hyperlink" Target="mailto:marcela.ferreira@hemominas.mg.gov.br" TargetMode="External"/><Relationship Id="rId704" Type="http://schemas.openxmlformats.org/officeDocument/2006/relationships/hyperlink" Target="mailto:douglas.pereira@hemominas.mg.gov.br" TargetMode="External"/><Relationship Id="rId40" Type="http://schemas.openxmlformats.org/officeDocument/2006/relationships/hyperlink" Target="mailto:nilda.lucena@hemominas.mg.gov.br" TargetMode="External"/><Relationship Id="rId136" Type="http://schemas.openxmlformats.org/officeDocument/2006/relationships/hyperlink" Target="mailto:marisa.nogueira@hemominas.mg.gov.br" TargetMode="External"/><Relationship Id="rId178" Type="http://schemas.openxmlformats.org/officeDocument/2006/relationships/hyperlink" Target="mailto:marisa.nogueira@hemominas.mg.gov.br" TargetMode="External"/><Relationship Id="rId301" Type="http://schemas.openxmlformats.org/officeDocument/2006/relationships/hyperlink" Target="mailto:renata.judice@hemominas.mg.gov.br" TargetMode="External"/><Relationship Id="rId343" Type="http://schemas.openxmlformats.org/officeDocument/2006/relationships/hyperlink" Target="mailto:pamela.marques@hemominas.mg.gov.br" TargetMode="External"/><Relationship Id="rId550" Type="http://schemas.openxmlformats.org/officeDocument/2006/relationships/hyperlink" Target="mailto:renata.bottrel@hemominas.mg.gov.br" TargetMode="External"/><Relationship Id="rId82" Type="http://schemas.openxmlformats.org/officeDocument/2006/relationships/hyperlink" Target="mailto:paulo.cifuentes@hemominas.mg.gov.br" TargetMode="External"/><Relationship Id="rId203" Type="http://schemas.openxmlformats.org/officeDocument/2006/relationships/hyperlink" Target="mailto:pablo.ruas@hemominas.mg.gov.br" TargetMode="External"/><Relationship Id="rId385" Type="http://schemas.openxmlformats.org/officeDocument/2006/relationships/hyperlink" Target="mailto:marisa.nogueira@hemominas.mg.gov.br" TargetMode="External"/><Relationship Id="rId592" Type="http://schemas.openxmlformats.org/officeDocument/2006/relationships/hyperlink" Target="mailto:dirceu.jacome@hemominas.mg.gov.br" TargetMode="External"/><Relationship Id="rId606" Type="http://schemas.openxmlformats.org/officeDocument/2006/relationships/hyperlink" Target="mailto:victor.campos@hemominas.mg.gov.br" TargetMode="External"/><Relationship Id="rId648" Type="http://schemas.openxmlformats.org/officeDocument/2006/relationships/hyperlink" Target="mailto:debora.azevedo@hemominas.mg.gov.br" TargetMode="External"/><Relationship Id="rId245" Type="http://schemas.openxmlformats.org/officeDocument/2006/relationships/hyperlink" Target="mailto:ademar.vieira@hemominas.mg.gov.br" TargetMode="External"/><Relationship Id="rId287" Type="http://schemas.openxmlformats.org/officeDocument/2006/relationships/hyperlink" Target="mailto:bruno.macedo@hemominas.mg.gov.br" TargetMode="External"/><Relationship Id="rId410" Type="http://schemas.openxmlformats.org/officeDocument/2006/relationships/hyperlink" Target="mailto:renata.judice@hemominas.mg.gov.br" TargetMode="External"/><Relationship Id="rId452" Type="http://schemas.openxmlformats.org/officeDocument/2006/relationships/hyperlink" Target="mailto:marisa.nogueira@hemominas.mg.gov.br" TargetMode="External"/><Relationship Id="rId494" Type="http://schemas.openxmlformats.org/officeDocument/2006/relationships/hyperlink" Target="mailto:douglas.pereira@hemominas.mg.gov.br" TargetMode="External"/><Relationship Id="rId508" Type="http://schemas.openxmlformats.org/officeDocument/2006/relationships/hyperlink" Target="mailto:marcella.verassani@hemominas.mg.gov.br" TargetMode="External"/><Relationship Id="rId105" Type="http://schemas.openxmlformats.org/officeDocument/2006/relationships/hyperlink" Target="mailto:debora.azevedo@hemominas.mg.gov.br" TargetMode="External"/><Relationship Id="rId147" Type="http://schemas.openxmlformats.org/officeDocument/2006/relationships/hyperlink" Target="mailto:paulo.cifuentes@hemominas.mg.gov.br" TargetMode="External"/><Relationship Id="rId312" Type="http://schemas.openxmlformats.org/officeDocument/2006/relationships/hyperlink" Target="mailto:marisa.nogueira@hemominas.mg.gov.br" TargetMode="External"/><Relationship Id="rId354" Type="http://schemas.openxmlformats.org/officeDocument/2006/relationships/hyperlink" Target="mailto:marisa.nogueira@hemominas.mg.gov.br" TargetMode="External"/><Relationship Id="rId51" Type="http://schemas.openxmlformats.org/officeDocument/2006/relationships/hyperlink" Target="mailto:sonia.nunes@hemominas.mg.gov.br" TargetMode="External"/><Relationship Id="rId93" Type="http://schemas.openxmlformats.org/officeDocument/2006/relationships/hyperlink" Target="mailto:pablo.ruas@hemominas.mg.gov.br" TargetMode="External"/><Relationship Id="rId189" Type="http://schemas.openxmlformats.org/officeDocument/2006/relationships/hyperlink" Target="mailto:pamela.marques@hemominas.mg.gov.br" TargetMode="External"/><Relationship Id="rId396" Type="http://schemas.openxmlformats.org/officeDocument/2006/relationships/hyperlink" Target="mailto:jussara.barbosa@hemominas.mg.gov.br" TargetMode="External"/><Relationship Id="rId561" Type="http://schemas.openxmlformats.org/officeDocument/2006/relationships/hyperlink" Target="mailto:flavia.givisiez@hemominas.mg.gov.br" TargetMode="External"/><Relationship Id="rId617" Type="http://schemas.openxmlformats.org/officeDocument/2006/relationships/hyperlink" Target="mailto:adauto.santos@hemominas.mg.gov.br" TargetMode="External"/><Relationship Id="rId659" Type="http://schemas.openxmlformats.org/officeDocument/2006/relationships/hyperlink" Target="mailto:adriana.diniz@hemominas.mg.gov.br" TargetMode="External"/><Relationship Id="rId214" Type="http://schemas.openxmlformats.org/officeDocument/2006/relationships/hyperlink" Target="mailto:bruno.macedo@hemominas.mg.gov.br" TargetMode="External"/><Relationship Id="rId256" Type="http://schemas.openxmlformats.org/officeDocument/2006/relationships/hyperlink" Target="mailto:cleuza.oliveira@hemominas.mg.gov.br" TargetMode="External"/><Relationship Id="rId298" Type="http://schemas.openxmlformats.org/officeDocument/2006/relationships/hyperlink" Target="mailto:adilson.pacheco@hemominas.mg.gov.br" TargetMode="External"/><Relationship Id="rId421" Type="http://schemas.openxmlformats.org/officeDocument/2006/relationships/hyperlink" Target="mailto:renata.judice@hemominas.mg.gov.br" TargetMode="External"/><Relationship Id="rId463" Type="http://schemas.openxmlformats.org/officeDocument/2006/relationships/hyperlink" Target="mailto:nilda.lucena@hemominas.mg.gov.br" TargetMode="External"/><Relationship Id="rId519" Type="http://schemas.openxmlformats.org/officeDocument/2006/relationships/hyperlink" Target="mailto:marisa.nogueira@hemominas.mg.gov.br" TargetMode="External"/><Relationship Id="rId670" Type="http://schemas.openxmlformats.org/officeDocument/2006/relationships/hyperlink" Target="mailto:marcela.ferreira@hemominas.mg.gov.br" TargetMode="External"/><Relationship Id="rId116" Type="http://schemas.openxmlformats.org/officeDocument/2006/relationships/hyperlink" Target="mailto:ant&#244;nio.ferreira@hemominas.mg.gov.br" TargetMode="External"/><Relationship Id="rId158" Type="http://schemas.openxmlformats.org/officeDocument/2006/relationships/hyperlink" Target="mailto:lucas.macri@hemominas.mg.gov.br" TargetMode="External"/><Relationship Id="rId323" Type="http://schemas.openxmlformats.org/officeDocument/2006/relationships/hyperlink" Target="mailto:marisa.nogueira@hemominas.mg.gov.br" TargetMode="External"/><Relationship Id="rId530" Type="http://schemas.openxmlformats.org/officeDocument/2006/relationships/hyperlink" Target="mailto:lucia.oliveira@hemominas.mg.gov.br" TargetMode="External"/><Relationship Id="rId20" Type="http://schemas.openxmlformats.org/officeDocument/2006/relationships/hyperlink" Target="mailto:daniel.coutinho@hemominas.mg.gov.br" TargetMode="External"/><Relationship Id="rId62" Type="http://schemas.openxmlformats.org/officeDocument/2006/relationships/hyperlink" Target="mailto:renatha.blasco@hemominas.mg.gov.br" TargetMode="External"/><Relationship Id="rId365" Type="http://schemas.openxmlformats.org/officeDocument/2006/relationships/hyperlink" Target="mailto:marisa.nogueira@hemominas.mg.gov.br" TargetMode="External"/><Relationship Id="rId572" Type="http://schemas.openxmlformats.org/officeDocument/2006/relationships/hyperlink" Target="mailto:roberto.ferreira@hemominas.mg.gov.br" TargetMode="External"/><Relationship Id="rId628" Type="http://schemas.openxmlformats.org/officeDocument/2006/relationships/hyperlink" Target="mailto:paula.roenick@hemominas.mg.gov.br" TargetMode="External"/><Relationship Id="rId225" Type="http://schemas.openxmlformats.org/officeDocument/2006/relationships/hyperlink" Target="mailto:marisa.nogueira@hemominas.mg.gov.br" TargetMode="External"/><Relationship Id="rId267" Type="http://schemas.openxmlformats.org/officeDocument/2006/relationships/hyperlink" Target="mailto:marcelo.aguiar@hemominas.mg.gov.br" TargetMode="External"/><Relationship Id="rId432" Type="http://schemas.openxmlformats.org/officeDocument/2006/relationships/hyperlink" Target="mailto:joao.henrique@hemominas.mg.gov.br" TargetMode="External"/><Relationship Id="rId474" Type="http://schemas.openxmlformats.org/officeDocument/2006/relationships/hyperlink" Target="mailto:adilson.pacheco@hemominas.mg.gov.br" TargetMode="External"/><Relationship Id="rId127" Type="http://schemas.openxmlformats.org/officeDocument/2006/relationships/hyperlink" Target="mailto:renata.judice@hemominas.mg.gov.br" TargetMode="External"/><Relationship Id="rId681" Type="http://schemas.openxmlformats.org/officeDocument/2006/relationships/hyperlink" Target="mailto:leandro.costa@hemominas.mg.gov.br" TargetMode="External"/><Relationship Id="rId31" Type="http://schemas.openxmlformats.org/officeDocument/2006/relationships/hyperlink" Target="mailto:felipe.brito@hemominas.mg.gov.br" TargetMode="External"/><Relationship Id="rId73" Type="http://schemas.openxmlformats.org/officeDocument/2006/relationships/hyperlink" Target="mailto:fabrine.costa@hemominas.mg.gov.br" TargetMode="External"/><Relationship Id="rId169" Type="http://schemas.openxmlformats.org/officeDocument/2006/relationships/hyperlink" Target="mailto:debora.azevedo@hemominas.mg.gov.br" TargetMode="External"/><Relationship Id="rId334" Type="http://schemas.openxmlformats.org/officeDocument/2006/relationships/hyperlink" Target="mailto:debora.azevedo@hemominas.mg.gov.br" TargetMode="External"/><Relationship Id="rId376" Type="http://schemas.openxmlformats.org/officeDocument/2006/relationships/hyperlink" Target="mailto:leila.pereira@hemominas.mg.gov.br" TargetMode="External"/><Relationship Id="rId541" Type="http://schemas.openxmlformats.org/officeDocument/2006/relationships/hyperlink" Target="mailto:fabrine.costa@hemominas.mg.gov.br" TargetMode="External"/><Relationship Id="rId583" Type="http://schemas.openxmlformats.org/officeDocument/2006/relationships/hyperlink" Target="mailto:milena.batista@hemominas.mg.gov.br" TargetMode="External"/><Relationship Id="rId639" Type="http://schemas.openxmlformats.org/officeDocument/2006/relationships/hyperlink" Target="mailto:marcela.ferreira@hemominas.mg.gov.br" TargetMode="External"/><Relationship Id="rId4" Type="http://schemas.openxmlformats.org/officeDocument/2006/relationships/hyperlink" Target="mailto:paulo.cifuentes@hemominas.mg.gov.br" TargetMode="External"/><Relationship Id="rId180" Type="http://schemas.openxmlformats.org/officeDocument/2006/relationships/hyperlink" Target="mailto:gabriela.rezende@hemominas.mg.gov.br" TargetMode="External"/><Relationship Id="rId236" Type="http://schemas.openxmlformats.org/officeDocument/2006/relationships/hyperlink" Target="mailto:nilza.melo@hemominas.mg.gov.br" TargetMode="External"/><Relationship Id="rId278" Type="http://schemas.openxmlformats.org/officeDocument/2006/relationships/hyperlink" Target="mailto:joao.henrique@hemominas.mg.gov.br" TargetMode="External"/><Relationship Id="rId401" Type="http://schemas.openxmlformats.org/officeDocument/2006/relationships/hyperlink" Target="mailto:marisa.nogueira@hemominas.mg.gov.br" TargetMode="External"/><Relationship Id="rId443" Type="http://schemas.openxmlformats.org/officeDocument/2006/relationships/hyperlink" Target="mailto:leila.pereira@hemominas.mg.gov.br" TargetMode="External"/><Relationship Id="rId650" Type="http://schemas.openxmlformats.org/officeDocument/2006/relationships/hyperlink" Target="mailto:adriana.diniz@hemominas.mg.gov.br" TargetMode="External"/><Relationship Id="rId303" Type="http://schemas.openxmlformats.org/officeDocument/2006/relationships/hyperlink" Target="mailto:renata.judice@hemominas.mg.gov.br" TargetMode="External"/><Relationship Id="rId485" Type="http://schemas.openxmlformats.org/officeDocument/2006/relationships/hyperlink" Target="mailto:renata.judice@hemominas.mg.gov.br" TargetMode="External"/><Relationship Id="rId692" Type="http://schemas.openxmlformats.org/officeDocument/2006/relationships/hyperlink" Target="mailto:adriana.diniz@hemominas.mg.gov.br" TargetMode="External"/><Relationship Id="rId706" Type="http://schemas.openxmlformats.org/officeDocument/2006/relationships/printerSettings" Target="../printerSettings/printerSettings1.bin"/><Relationship Id="rId42" Type="http://schemas.openxmlformats.org/officeDocument/2006/relationships/hyperlink" Target="mailto:gisele.melo@hemominas.mg.gov.br" TargetMode="External"/><Relationship Id="rId84" Type="http://schemas.openxmlformats.org/officeDocument/2006/relationships/hyperlink" Target="mailto:flavia.givisiez@hemominas.mg.gov.br" TargetMode="External"/><Relationship Id="rId138" Type="http://schemas.openxmlformats.org/officeDocument/2006/relationships/hyperlink" Target="mailto:jordana.mesquita@hemominas.mg.gov.br" TargetMode="External"/><Relationship Id="rId345" Type="http://schemas.openxmlformats.org/officeDocument/2006/relationships/hyperlink" Target="mailto:renata.judice@hemominas.mg.gov.br" TargetMode="External"/><Relationship Id="rId387" Type="http://schemas.openxmlformats.org/officeDocument/2006/relationships/hyperlink" Target="mailto:wharner.silva@hemominas.mg.gov.br" TargetMode="External"/><Relationship Id="rId510" Type="http://schemas.openxmlformats.org/officeDocument/2006/relationships/hyperlink" Target="mailto:marcio.rocha@hemominas.mg.gov.br" TargetMode="External"/><Relationship Id="rId552" Type="http://schemas.openxmlformats.org/officeDocument/2006/relationships/hyperlink" Target="mailto:mariana.godin@hemominas.mg.gov.br" TargetMode="External"/><Relationship Id="rId594" Type="http://schemas.openxmlformats.org/officeDocument/2006/relationships/hyperlink" Target="mailto:pamela.marques@hemominas.mg.gov.br" TargetMode="External"/><Relationship Id="rId608" Type="http://schemas.openxmlformats.org/officeDocument/2006/relationships/hyperlink" Target="mailto:pablo.ruas@hemominas.mg.gov.br" TargetMode="External"/><Relationship Id="rId191" Type="http://schemas.openxmlformats.org/officeDocument/2006/relationships/hyperlink" Target="mailto:renata.judice@hemominas.mg.gov.br" TargetMode="External"/><Relationship Id="rId205" Type="http://schemas.openxmlformats.org/officeDocument/2006/relationships/hyperlink" Target="mailto:marisa.nogueira@hemominas.mg.gov.br" TargetMode="External"/><Relationship Id="rId247" Type="http://schemas.openxmlformats.org/officeDocument/2006/relationships/hyperlink" Target="mailto:marisa.nogueira@hemominas.mg.gov.br" TargetMode="External"/><Relationship Id="rId412" Type="http://schemas.openxmlformats.org/officeDocument/2006/relationships/hyperlink" Target="mailto:joao.henrique@hemominas.mg.gov.br" TargetMode="External"/><Relationship Id="rId107" Type="http://schemas.openxmlformats.org/officeDocument/2006/relationships/hyperlink" Target="mailto:renata.judice@hemominas.mg.gov.br" TargetMode="External"/><Relationship Id="rId289" Type="http://schemas.openxmlformats.org/officeDocument/2006/relationships/hyperlink" Target="mailto:renata.judice@hemominas.mg.gov.br" TargetMode="External"/><Relationship Id="rId454" Type="http://schemas.openxmlformats.org/officeDocument/2006/relationships/hyperlink" Target="mailto:heleno.marques@hemominas.mg.gov.br" TargetMode="External"/><Relationship Id="rId496" Type="http://schemas.openxmlformats.org/officeDocument/2006/relationships/hyperlink" Target="mailto:marisa.nogueira@hemominas.mg.gov.br" TargetMode="External"/><Relationship Id="rId661" Type="http://schemas.openxmlformats.org/officeDocument/2006/relationships/hyperlink" Target="mailto:tamara.almeida@hemominas.mg.gov.br" TargetMode="External"/><Relationship Id="rId11" Type="http://schemas.openxmlformats.org/officeDocument/2006/relationships/hyperlink" Target="mailto:fabrine.costa@hemominas.mg.gov.br" TargetMode="External"/><Relationship Id="rId53" Type="http://schemas.openxmlformats.org/officeDocument/2006/relationships/hyperlink" Target="mailto:gisele.melo@hemominas.mg.gov.br" TargetMode="External"/><Relationship Id="rId149" Type="http://schemas.openxmlformats.org/officeDocument/2006/relationships/hyperlink" Target="mailto:marisa.nogueira@hemominas.mg.gov.br" TargetMode="External"/><Relationship Id="rId314" Type="http://schemas.openxmlformats.org/officeDocument/2006/relationships/hyperlink" Target="mailto:milena.oliveira@hemominas.mg.gov.br" TargetMode="External"/><Relationship Id="rId356" Type="http://schemas.openxmlformats.org/officeDocument/2006/relationships/hyperlink" Target="mailto:marisa.nogueira@hemominas.mg.gov.br" TargetMode="External"/><Relationship Id="rId398" Type="http://schemas.openxmlformats.org/officeDocument/2006/relationships/hyperlink" Target="mailto:marisa.nogueira@hemominas.mg.gov.br" TargetMode="External"/><Relationship Id="rId521" Type="http://schemas.openxmlformats.org/officeDocument/2006/relationships/hyperlink" Target="mailto:andre.ferreira@hemominas.mg.gov.br" TargetMode="External"/><Relationship Id="rId563" Type="http://schemas.openxmlformats.org/officeDocument/2006/relationships/hyperlink" Target="mailto:roberto.ferreira@hemominas.mg.gov.br" TargetMode="External"/><Relationship Id="rId619" Type="http://schemas.openxmlformats.org/officeDocument/2006/relationships/hyperlink" Target="mailto:marisa.nogueira@hemominas.mg.gov.br" TargetMode="External"/><Relationship Id="rId95" Type="http://schemas.openxmlformats.org/officeDocument/2006/relationships/hyperlink" Target="mailto:thiago.santos@hemominas.mg.gov.br" TargetMode="External"/><Relationship Id="rId160" Type="http://schemas.openxmlformats.org/officeDocument/2006/relationships/hyperlink" Target="mailto:renata.silva@hemominas.mg.gov.br" TargetMode="External"/><Relationship Id="rId216" Type="http://schemas.openxmlformats.org/officeDocument/2006/relationships/hyperlink" Target="mailto:renata.judice@hemominas.mg.gov.br" TargetMode="External"/><Relationship Id="rId423" Type="http://schemas.openxmlformats.org/officeDocument/2006/relationships/hyperlink" Target="mailto:marco.canabrava@hemominas.mg.gov.br" TargetMode="External"/><Relationship Id="rId258" Type="http://schemas.openxmlformats.org/officeDocument/2006/relationships/hyperlink" Target="mailto:renata.judice@hemominas.mg.gov.br" TargetMode="External"/><Relationship Id="rId465" Type="http://schemas.openxmlformats.org/officeDocument/2006/relationships/hyperlink" Target="mailto:marisa.nogueira@hemominas.mg.gov.br" TargetMode="External"/><Relationship Id="rId630" Type="http://schemas.openxmlformats.org/officeDocument/2006/relationships/hyperlink" Target="mailto:carolina.andrade@hemominas.mg.gov.br" TargetMode="External"/><Relationship Id="rId672" Type="http://schemas.openxmlformats.org/officeDocument/2006/relationships/hyperlink" Target="mailto:rafael.lopes@hemominas.mg.gov.br" TargetMode="External"/><Relationship Id="rId22" Type="http://schemas.openxmlformats.org/officeDocument/2006/relationships/hyperlink" Target="mailto:antonio.ferreira@hemominas.mg.gov.br" TargetMode="External"/><Relationship Id="rId64" Type="http://schemas.openxmlformats.org/officeDocument/2006/relationships/hyperlink" Target="mailto:paulo.cifuentes@hemominas.mg.gov.br" TargetMode="External"/><Relationship Id="rId118" Type="http://schemas.openxmlformats.org/officeDocument/2006/relationships/hyperlink" Target="mailto:marisa.nogueira@hemominas.mg.gov.br" TargetMode="External"/><Relationship Id="rId325" Type="http://schemas.openxmlformats.org/officeDocument/2006/relationships/hyperlink" Target="mailto:asaph.souza@hemominas.gov.mg.br" TargetMode="External"/><Relationship Id="rId367" Type="http://schemas.openxmlformats.org/officeDocument/2006/relationships/hyperlink" Target="mailto:luciana.cayres@hemominas.mg.gov.br" TargetMode="External"/><Relationship Id="rId532" Type="http://schemas.openxmlformats.org/officeDocument/2006/relationships/hyperlink" Target="mailto:leandro.costa@hemominas.mg.gov.br" TargetMode="External"/><Relationship Id="rId574" Type="http://schemas.openxmlformats.org/officeDocument/2006/relationships/hyperlink" Target="mailto:marisa.nogueira@hemominas.mg.gov.br" TargetMode="External"/><Relationship Id="rId171" Type="http://schemas.openxmlformats.org/officeDocument/2006/relationships/hyperlink" Target="mailto:renata.judice@hemominas.mg.gov.br" TargetMode="External"/><Relationship Id="rId227" Type="http://schemas.openxmlformats.org/officeDocument/2006/relationships/hyperlink" Target="mailto:paula.mendes@hemominas.mg.gov.br" TargetMode="External"/><Relationship Id="rId269" Type="http://schemas.openxmlformats.org/officeDocument/2006/relationships/hyperlink" Target="mailto:marisa.nogueira@hemominas.mg.gov.br" TargetMode="External"/><Relationship Id="rId434" Type="http://schemas.openxmlformats.org/officeDocument/2006/relationships/hyperlink" Target="mailto:marisa.nogueira@hemominas.mg.gov.br" TargetMode="External"/><Relationship Id="rId476" Type="http://schemas.openxmlformats.org/officeDocument/2006/relationships/hyperlink" Target="mailto:marisa.nogueira@hemominas.mg.gov.br" TargetMode="External"/><Relationship Id="rId641" Type="http://schemas.openxmlformats.org/officeDocument/2006/relationships/hyperlink" Target="mailto:rafael.lopes@hemominas.mg.gov.br" TargetMode="External"/><Relationship Id="rId683" Type="http://schemas.openxmlformats.org/officeDocument/2006/relationships/hyperlink" Target="mailto:adriana.diniz@hemominas.mg.gov.br" TargetMode="External"/><Relationship Id="rId33" Type="http://schemas.openxmlformats.org/officeDocument/2006/relationships/hyperlink" Target="mailto:fabrine.costa@hemominas.mg.gov.br" TargetMode="External"/><Relationship Id="rId129" Type="http://schemas.openxmlformats.org/officeDocument/2006/relationships/hyperlink" Target="mailto:antonio.ferreira@hemominas.mg.gov.br" TargetMode="External"/><Relationship Id="rId280" Type="http://schemas.openxmlformats.org/officeDocument/2006/relationships/hyperlink" Target="mailto:adilson.pacheco@hemominas.mg.gov.br" TargetMode="External"/><Relationship Id="rId336" Type="http://schemas.openxmlformats.org/officeDocument/2006/relationships/hyperlink" Target="mailto:renata.judice@hemominas.mg.gov.br" TargetMode="External"/><Relationship Id="rId501" Type="http://schemas.openxmlformats.org/officeDocument/2006/relationships/hyperlink" Target="mailto:marisa.nogueira@hemominas.mg.gov.br" TargetMode="External"/><Relationship Id="rId543" Type="http://schemas.openxmlformats.org/officeDocument/2006/relationships/hyperlink" Target="mailto:thiago.batista@hemominas.mg.gov.br" TargetMode="External"/><Relationship Id="rId75" Type="http://schemas.openxmlformats.org/officeDocument/2006/relationships/hyperlink" Target="mailto:luiz.moreira@hemominas.mg.gov.br" TargetMode="External"/><Relationship Id="rId140" Type="http://schemas.openxmlformats.org/officeDocument/2006/relationships/hyperlink" Target="mailto:marisa.nogueira@hemominas.mg.gov.br" TargetMode="External"/><Relationship Id="rId182" Type="http://schemas.openxmlformats.org/officeDocument/2006/relationships/hyperlink" Target="mailto:renata.judice@hemominas.mg.gov.br" TargetMode="External"/><Relationship Id="rId378" Type="http://schemas.openxmlformats.org/officeDocument/2006/relationships/hyperlink" Target="mailto:renata.judice@hemominas.mg.gov.br" TargetMode="External"/><Relationship Id="rId403" Type="http://schemas.openxmlformats.org/officeDocument/2006/relationships/hyperlink" Target="mailto:renata.judice@hemominas.mg.gov.br" TargetMode="External"/><Relationship Id="rId585" Type="http://schemas.openxmlformats.org/officeDocument/2006/relationships/hyperlink" Target="mailto:roberto.ferreira@hemominas.mg.gov.br" TargetMode="External"/><Relationship Id="rId6" Type="http://schemas.openxmlformats.org/officeDocument/2006/relationships/hyperlink" Target="mailto:bruno.macedo@hemominas.mg.gov.br" TargetMode="External"/><Relationship Id="rId238" Type="http://schemas.openxmlformats.org/officeDocument/2006/relationships/hyperlink" Target="mailto:marisa.nogueira@hemominas.mg.gov.br" TargetMode="External"/><Relationship Id="rId445" Type="http://schemas.openxmlformats.org/officeDocument/2006/relationships/hyperlink" Target="mailto:marisa.nogueira@hemominas.mg.gov.br" TargetMode="External"/><Relationship Id="rId487" Type="http://schemas.openxmlformats.org/officeDocument/2006/relationships/hyperlink" Target="mailto:pamela.marques@hemominas.mg.gov.br" TargetMode="External"/><Relationship Id="rId610" Type="http://schemas.openxmlformats.org/officeDocument/2006/relationships/hyperlink" Target="mailto:marisa.nogueira@hemominas.mg.gov.br" TargetMode="External"/><Relationship Id="rId652" Type="http://schemas.openxmlformats.org/officeDocument/2006/relationships/hyperlink" Target="mailto:maria.lucia@hemominas.mg.gov.br" TargetMode="External"/><Relationship Id="rId694" Type="http://schemas.openxmlformats.org/officeDocument/2006/relationships/hyperlink" Target="mailto:adilson.pacheco@hemominas.mg.gov.br" TargetMode="External"/><Relationship Id="rId708" Type="http://schemas.openxmlformats.org/officeDocument/2006/relationships/table" Target="../tables/table1.xml"/><Relationship Id="rId291" Type="http://schemas.openxmlformats.org/officeDocument/2006/relationships/hyperlink" Target="mailto:andreia.tangari@hemominas.mg.gov.br" TargetMode="External"/><Relationship Id="rId305" Type="http://schemas.openxmlformats.org/officeDocument/2006/relationships/hyperlink" Target="mailto:douglas.pereira@hemominas.mg.gov.br" TargetMode="External"/><Relationship Id="rId347" Type="http://schemas.openxmlformats.org/officeDocument/2006/relationships/hyperlink" Target="mailto:fabrine.costa@hemominas.mg.gov.br" TargetMode="External"/><Relationship Id="rId512" Type="http://schemas.openxmlformats.org/officeDocument/2006/relationships/hyperlink" Target="mailto:marisa.nogueira@hemominas.mg.gov.br" TargetMode="External"/><Relationship Id="rId44" Type="http://schemas.openxmlformats.org/officeDocument/2006/relationships/hyperlink" Target="mailto:daniel.salgado@hemominas.mg.gov.br" TargetMode="External"/><Relationship Id="rId86" Type="http://schemas.openxmlformats.org/officeDocument/2006/relationships/hyperlink" Target="mailto:paulo.desiderio@hemominas.mg.gov.br" TargetMode="External"/><Relationship Id="rId151" Type="http://schemas.openxmlformats.org/officeDocument/2006/relationships/hyperlink" Target="mailto:dirceu.jacome@hemominas.mg.gov.br" TargetMode="External"/><Relationship Id="rId389" Type="http://schemas.openxmlformats.org/officeDocument/2006/relationships/hyperlink" Target="mailto:marisa.nogueira@hemominas.mg.gov.br" TargetMode="External"/><Relationship Id="rId554" Type="http://schemas.openxmlformats.org/officeDocument/2006/relationships/hyperlink" Target="mailto:daniel.coutinho@hemominas.mg.gov.br" TargetMode="External"/><Relationship Id="rId596" Type="http://schemas.openxmlformats.org/officeDocument/2006/relationships/hyperlink" Target="mailto:marisa.nogueira@hemominas.mg.gov.br" TargetMode="External"/><Relationship Id="rId193" Type="http://schemas.openxmlformats.org/officeDocument/2006/relationships/hyperlink" Target="mailto:leopoldo.domingues@hemominas.mg.gov.br" TargetMode="External"/><Relationship Id="rId207" Type="http://schemas.openxmlformats.org/officeDocument/2006/relationships/hyperlink" Target="mailto:tec.diretoria@hemominas.mg.gov.br" TargetMode="External"/><Relationship Id="rId249" Type="http://schemas.openxmlformats.org/officeDocument/2006/relationships/hyperlink" Target="mailto:renata.judice@hemominas.mg.gov.br" TargetMode="External"/><Relationship Id="rId414" Type="http://schemas.openxmlformats.org/officeDocument/2006/relationships/hyperlink" Target="mailto:renata.judice@hemominas.mg.gov.br" TargetMode="External"/><Relationship Id="rId456" Type="http://schemas.openxmlformats.org/officeDocument/2006/relationships/hyperlink" Target="mailto:renata.judice@hemominas.mg.gov.br" TargetMode="External"/><Relationship Id="rId498" Type="http://schemas.openxmlformats.org/officeDocument/2006/relationships/hyperlink" Target="mailto:fabrine.costa@hemominas.mg.gov.br" TargetMode="External"/><Relationship Id="rId621" Type="http://schemas.openxmlformats.org/officeDocument/2006/relationships/hyperlink" Target="mailto:adriana.diniz@hemominas.mg.gov.br" TargetMode="External"/><Relationship Id="rId663" Type="http://schemas.openxmlformats.org/officeDocument/2006/relationships/hyperlink" Target="mailto:dallila.julia@hemominas.mg.gov.br" TargetMode="External"/><Relationship Id="rId13" Type="http://schemas.openxmlformats.org/officeDocument/2006/relationships/hyperlink" Target="mailto:fabrine.costa@hemominas.mg.gov.br" TargetMode="External"/><Relationship Id="rId109" Type="http://schemas.openxmlformats.org/officeDocument/2006/relationships/hyperlink" Target="mailto:daniel.salgado@hemominas.mg.gov.br" TargetMode="External"/><Relationship Id="rId260" Type="http://schemas.openxmlformats.org/officeDocument/2006/relationships/hyperlink" Target="mailto:lucia.naves@hemominas.mg.gov.br" TargetMode="External"/><Relationship Id="rId316" Type="http://schemas.openxmlformats.org/officeDocument/2006/relationships/hyperlink" Target="mailto:marisa.nogueira@hemominas.mg.gov.br" TargetMode="External"/><Relationship Id="rId523" Type="http://schemas.openxmlformats.org/officeDocument/2006/relationships/hyperlink" Target="mailto:leila.alvim@hemominas.mg.gov.br%20%20%20%20%20%20%20%20%20%20%20%20%20%20%20%20%20%20%20%20%20&#64258;avia.guimaraes@hemominas.mg.gov.br" TargetMode="External"/><Relationship Id="rId55" Type="http://schemas.openxmlformats.org/officeDocument/2006/relationships/hyperlink" Target="mailto:renilson.matos@hemominas.mg.gov.br" TargetMode="External"/><Relationship Id="rId97" Type="http://schemas.openxmlformats.org/officeDocument/2006/relationships/hyperlink" Target="mailto:felipe.antunes@hemominas.mg.gov.br" TargetMode="External"/><Relationship Id="rId120" Type="http://schemas.openxmlformats.org/officeDocument/2006/relationships/hyperlink" Target="mailto:marisa.nogueira@hemominas.mg.gov.br" TargetMode="External"/><Relationship Id="rId358" Type="http://schemas.openxmlformats.org/officeDocument/2006/relationships/hyperlink" Target="mailto:mary.menezes@hemominas.mg.gov.br&#8203;" TargetMode="External"/><Relationship Id="rId565" Type="http://schemas.openxmlformats.org/officeDocument/2006/relationships/hyperlink" Target="mailto:marisa.nogueira@hemominas.mg.gov.br" TargetMode="External"/><Relationship Id="rId162" Type="http://schemas.openxmlformats.org/officeDocument/2006/relationships/hyperlink" Target="mailto:marisa.nogueira@hemominas.mg.gov.br" TargetMode="External"/><Relationship Id="rId218" Type="http://schemas.openxmlformats.org/officeDocument/2006/relationships/hyperlink" Target="mailto:thiago.batista@hemominas.mg.gov.br" TargetMode="External"/><Relationship Id="rId425" Type="http://schemas.openxmlformats.org/officeDocument/2006/relationships/hyperlink" Target="mailto:marisa.nogueira@hemominas.mg.gov.br" TargetMode="External"/><Relationship Id="rId467" Type="http://schemas.openxmlformats.org/officeDocument/2006/relationships/hyperlink" Target="mailto:mariajose.trancoso@hemominas.mg.gov.br" TargetMode="External"/><Relationship Id="rId632" Type="http://schemas.openxmlformats.org/officeDocument/2006/relationships/hyperlink" Target="mailto:dallila.julia@hemominas.mg.gov.br" TargetMode="External"/><Relationship Id="rId271" Type="http://schemas.openxmlformats.org/officeDocument/2006/relationships/hyperlink" Target="mailto:joao.henrique@hemominas.mg.gov.br" TargetMode="External"/><Relationship Id="rId674" Type="http://schemas.openxmlformats.org/officeDocument/2006/relationships/hyperlink" Target="mailto:dallila.julia@hemominas.mg.gov.br" TargetMode="External"/><Relationship Id="rId24" Type="http://schemas.openxmlformats.org/officeDocument/2006/relationships/hyperlink" Target="mailto:mariana.santos@hemominas.mg.gov.br" TargetMode="External"/><Relationship Id="rId66" Type="http://schemas.openxmlformats.org/officeDocument/2006/relationships/hyperlink" Target="mailto:thiago.santos@hemominas.mg.gov.br" TargetMode="External"/><Relationship Id="rId131" Type="http://schemas.openxmlformats.org/officeDocument/2006/relationships/hyperlink" Target="mailto:marisa.nogueira@hemominas.mg.gov.br" TargetMode="External"/><Relationship Id="rId327" Type="http://schemas.openxmlformats.org/officeDocument/2006/relationships/hyperlink" Target="mailto:marisa.nogueira@hemominas.mg.gov.br" TargetMode="External"/><Relationship Id="rId369" Type="http://schemas.openxmlformats.org/officeDocument/2006/relationships/hyperlink" Target="mailto:marisa.nogueira@hemominas.mg.gov.br" TargetMode="External"/><Relationship Id="rId534" Type="http://schemas.openxmlformats.org/officeDocument/2006/relationships/hyperlink" Target="mailto:marisa.nogueira@hemominas.mg.gov.br" TargetMode="External"/><Relationship Id="rId576" Type="http://schemas.openxmlformats.org/officeDocument/2006/relationships/hyperlink" Target="mailto:fernando.henriques@hemominas.mg.gov.br" TargetMode="External"/><Relationship Id="rId173" Type="http://schemas.openxmlformats.org/officeDocument/2006/relationships/hyperlink" Target="mailto:sonia.nunes@hemominas.mg.gov.br" TargetMode="External"/><Relationship Id="rId229" Type="http://schemas.openxmlformats.org/officeDocument/2006/relationships/hyperlink" Target="mailto:cleuza.oliveira@hemominas.mg.gov.br" TargetMode="External"/><Relationship Id="rId380" Type="http://schemas.openxmlformats.org/officeDocument/2006/relationships/hyperlink" Target="mailto:renata.silva@hemominas.mg.gov.br" TargetMode="External"/><Relationship Id="rId436" Type="http://schemas.openxmlformats.org/officeDocument/2006/relationships/hyperlink" Target="mailto:renata.judice@hemominas.mg.gov.br" TargetMode="External"/><Relationship Id="rId601" Type="http://schemas.openxmlformats.org/officeDocument/2006/relationships/hyperlink" Target="mailto:deivandro.lessa@hemominas.mg.gov.br" TargetMode="External"/><Relationship Id="rId643" Type="http://schemas.openxmlformats.org/officeDocument/2006/relationships/hyperlink" Target="mailto:adriana.diniz@hemominas.mg.gov.br" TargetMode="External"/><Relationship Id="rId240" Type="http://schemas.openxmlformats.org/officeDocument/2006/relationships/hyperlink" Target="mailto:asaph.souza@hemominas.mg.gov.br" TargetMode="External"/><Relationship Id="rId478" Type="http://schemas.openxmlformats.org/officeDocument/2006/relationships/hyperlink" Target="mailto:maria.lucia@hemominas.mg.gov.br" TargetMode="External"/><Relationship Id="rId685" Type="http://schemas.openxmlformats.org/officeDocument/2006/relationships/hyperlink" Target="mailto:alfredo.cardoso@hemominas.mg.gov.br" TargetMode="External"/><Relationship Id="rId35" Type="http://schemas.openxmlformats.org/officeDocument/2006/relationships/hyperlink" Target="mailto:daniel.coutinho@hemominas.mg.gov.br" TargetMode="External"/><Relationship Id="rId77" Type="http://schemas.openxmlformats.org/officeDocument/2006/relationships/hyperlink" Target="mailto:leila.pereira@hemominas.mg.gov.br" TargetMode="External"/><Relationship Id="rId100" Type="http://schemas.openxmlformats.org/officeDocument/2006/relationships/hyperlink" Target="mailto:renilson.goncalves@hemominas.mg.gov.br" TargetMode="External"/><Relationship Id="rId282" Type="http://schemas.openxmlformats.org/officeDocument/2006/relationships/hyperlink" Target="mailto:renata.judice@hemominas.mg.gov.br" TargetMode="External"/><Relationship Id="rId338" Type="http://schemas.openxmlformats.org/officeDocument/2006/relationships/hyperlink" Target="mailto:thiago.batista@hemominas.mg.gov.br" TargetMode="External"/><Relationship Id="rId503" Type="http://schemas.openxmlformats.org/officeDocument/2006/relationships/hyperlink" Target="mailto:leila.alvim@hemominas.mg.gov.br" TargetMode="External"/><Relationship Id="rId545" Type="http://schemas.openxmlformats.org/officeDocument/2006/relationships/hyperlink" Target="mailto:pablo.ruas@hemominas.mg.gov.br" TargetMode="External"/><Relationship Id="rId587" Type="http://schemas.openxmlformats.org/officeDocument/2006/relationships/hyperlink" Target="mailto:marisa.nogueira@hemominas.mg.gov.br" TargetMode="External"/><Relationship Id="rId8" Type="http://schemas.openxmlformats.org/officeDocument/2006/relationships/hyperlink" Target="mailto:marcia.luis@hemominas.mg.gov.br" TargetMode="External"/><Relationship Id="rId142" Type="http://schemas.openxmlformats.org/officeDocument/2006/relationships/hyperlink" Target="mailto:renata.judice@hemominas.mg.gov.br" TargetMode="External"/><Relationship Id="rId184" Type="http://schemas.openxmlformats.org/officeDocument/2006/relationships/hyperlink" Target="mailto:dayseanne.tomaz@hemominas.mg.gov.br" TargetMode="External"/><Relationship Id="rId391" Type="http://schemas.openxmlformats.org/officeDocument/2006/relationships/hyperlink" Target="mailto:andreia.tangari@hemominas.mg.gov.br" TargetMode="External"/><Relationship Id="rId405" Type="http://schemas.openxmlformats.org/officeDocument/2006/relationships/hyperlink" Target="mailto:debora.azevedo@hemominas.mg.gov.br" TargetMode="External"/><Relationship Id="rId447" Type="http://schemas.openxmlformats.org/officeDocument/2006/relationships/hyperlink" Target="mailto:mariana.santos@hemominas.mg.gov.br" TargetMode="External"/><Relationship Id="rId612" Type="http://schemas.openxmlformats.org/officeDocument/2006/relationships/hyperlink" Target="mailto:dallila.julia@hemominas.mg.gov.br" TargetMode="External"/><Relationship Id="rId251" Type="http://schemas.openxmlformats.org/officeDocument/2006/relationships/hyperlink" Target="mailto:nilda.lucena@hemominas.mg.gov.br" TargetMode="External"/><Relationship Id="rId489" Type="http://schemas.openxmlformats.org/officeDocument/2006/relationships/hyperlink" Target="mailto:marisa.nogueira@hemominas.mg.gov.br" TargetMode="External"/><Relationship Id="rId654" Type="http://schemas.openxmlformats.org/officeDocument/2006/relationships/hyperlink" Target="mailto:marcela.ferreira@hemominas.mg.gov.br" TargetMode="External"/><Relationship Id="rId696" Type="http://schemas.openxmlformats.org/officeDocument/2006/relationships/hyperlink" Target="mailto:marcela.ferreira@hemominas.mg.gov.br" TargetMode="External"/><Relationship Id="rId46" Type="http://schemas.openxmlformats.org/officeDocument/2006/relationships/hyperlink" Target="mailto:fabrine.costa@hemominas.mg.gov.br" TargetMode="External"/><Relationship Id="rId293" Type="http://schemas.openxmlformats.org/officeDocument/2006/relationships/hyperlink" Target="mailto:renata.judice@hemominas.mg.gov.br" TargetMode="External"/><Relationship Id="rId307" Type="http://schemas.openxmlformats.org/officeDocument/2006/relationships/hyperlink" Target="mailto:marisa.nogueira@hemominas.mg.gov.br" TargetMode="External"/><Relationship Id="rId349" Type="http://schemas.openxmlformats.org/officeDocument/2006/relationships/hyperlink" Target="mailto:renata.judice@hemominas.mg.gov.br" TargetMode="External"/><Relationship Id="rId514" Type="http://schemas.openxmlformats.org/officeDocument/2006/relationships/hyperlink" Target="mailto:bruno.macedo@hemominas.mg.gov.br" TargetMode="External"/><Relationship Id="rId556" Type="http://schemas.openxmlformats.org/officeDocument/2006/relationships/hyperlink" Target="mailto:marisa.nogueira@hemominas.mg.gov.br" TargetMode="External"/><Relationship Id="rId88" Type="http://schemas.openxmlformats.org/officeDocument/2006/relationships/hyperlink" Target="mailto:adilson.pacheco@hemominas.mg.gov.br" TargetMode="External"/><Relationship Id="rId111" Type="http://schemas.openxmlformats.org/officeDocument/2006/relationships/hyperlink" Target="mailto:maria.lucia@hemominas.mg.gov.br" TargetMode="External"/><Relationship Id="rId153" Type="http://schemas.openxmlformats.org/officeDocument/2006/relationships/hyperlink" Target="mailto:renata.judice@hemominas.mg.gov.br" TargetMode="External"/><Relationship Id="rId195" Type="http://schemas.openxmlformats.org/officeDocument/2006/relationships/hyperlink" Target="mailto:marisa.nogueira@hemominas.mg.gov.br" TargetMode="External"/><Relationship Id="rId209" Type="http://schemas.openxmlformats.org/officeDocument/2006/relationships/hyperlink" Target="mailto:marisa.nogueira@hemominas.mg.gov.br" TargetMode="External"/><Relationship Id="rId360" Type="http://schemas.openxmlformats.org/officeDocument/2006/relationships/hyperlink" Target="mailto:renata.judice@hemominas.mg.gov.br" TargetMode="External"/><Relationship Id="rId416" Type="http://schemas.openxmlformats.org/officeDocument/2006/relationships/hyperlink" Target="mailto:marisa.nogueira@hemominas.mg.gov.br" TargetMode="External"/><Relationship Id="rId598" Type="http://schemas.openxmlformats.org/officeDocument/2006/relationships/hyperlink" Target="mailto:nilda.lucena@hemominas.mg.gov.br" TargetMode="External"/><Relationship Id="rId220" Type="http://schemas.openxmlformats.org/officeDocument/2006/relationships/hyperlink" Target="mailto:marisa.nogueira@hemominas.mg.gov.br" TargetMode="External"/><Relationship Id="rId458" Type="http://schemas.openxmlformats.org/officeDocument/2006/relationships/hyperlink" Target="mailto:marcia.luis@hemominas.mg.gov.br" TargetMode="External"/><Relationship Id="rId623" Type="http://schemas.openxmlformats.org/officeDocument/2006/relationships/hyperlink" Target="mailto:debora.azevedo@hemominas.mg.gov.br" TargetMode="External"/><Relationship Id="rId665" Type="http://schemas.openxmlformats.org/officeDocument/2006/relationships/hyperlink" Target="mailto:ricardo.oliveira@hemominas.mg.gov.br" TargetMode="External"/><Relationship Id="rId15" Type="http://schemas.openxmlformats.org/officeDocument/2006/relationships/hyperlink" Target="mailto:felipe.brito@hemominas.mg.gov.br" TargetMode="External"/><Relationship Id="rId57" Type="http://schemas.openxmlformats.org/officeDocument/2006/relationships/hyperlink" Target="mailto:vitor.torres@hemominas.mg.gov.br" TargetMode="External"/><Relationship Id="rId262" Type="http://schemas.openxmlformats.org/officeDocument/2006/relationships/hyperlink" Target="mailto:marisa.nogueira@hemominas.mg.gov.br" TargetMode="External"/><Relationship Id="rId318" Type="http://schemas.openxmlformats.org/officeDocument/2006/relationships/hyperlink" Target="mailto:mariana.godin@hemominas.mg.gov.br" TargetMode="External"/><Relationship Id="rId525" Type="http://schemas.openxmlformats.org/officeDocument/2006/relationships/hyperlink" Target="mailto:marisa.nogueira@hemominas.mg.gov.br" TargetMode="External"/><Relationship Id="rId567" Type="http://schemas.openxmlformats.org/officeDocument/2006/relationships/hyperlink" Target="mailto:marisa.nogueira@hemominas.mg.gov.br" TargetMode="External"/><Relationship Id="rId99" Type="http://schemas.openxmlformats.org/officeDocument/2006/relationships/hyperlink" Target="mailto:maria.lucia@hemominas.mg.gov.br" TargetMode="External"/><Relationship Id="rId122" Type="http://schemas.openxmlformats.org/officeDocument/2006/relationships/hyperlink" Target="mailto:marcia.luis@hemominas.mg.gov.br" TargetMode="External"/><Relationship Id="rId164" Type="http://schemas.openxmlformats.org/officeDocument/2006/relationships/hyperlink" Target="mailto:marcia.luis@hemominas.mg.gov.br" TargetMode="External"/><Relationship Id="rId371" Type="http://schemas.openxmlformats.org/officeDocument/2006/relationships/hyperlink" Target="mailto:nilda.lucena@hemominas.mg.gov.br" TargetMode="External"/><Relationship Id="rId427" Type="http://schemas.openxmlformats.org/officeDocument/2006/relationships/hyperlink" Target="mailto:ricardo.oliveira@hemominas.mg.gov.br" TargetMode="External"/><Relationship Id="rId469" Type="http://schemas.openxmlformats.org/officeDocument/2006/relationships/hyperlink" Target="mailto:renata.judice@hemominas.mg.gov.br" TargetMode="External"/><Relationship Id="rId634" Type="http://schemas.openxmlformats.org/officeDocument/2006/relationships/hyperlink" Target="mailto:paula.mendes@hemominas.mg.gov.br" TargetMode="External"/><Relationship Id="rId676" Type="http://schemas.openxmlformats.org/officeDocument/2006/relationships/hyperlink" Target="mailto:debora.azevedo@hemominas.mg.gov.br" TargetMode="External"/><Relationship Id="rId26" Type="http://schemas.openxmlformats.org/officeDocument/2006/relationships/hyperlink" Target="mailto:renilson.matos@hemominas.mg.gov.br" TargetMode="External"/><Relationship Id="rId231" Type="http://schemas.openxmlformats.org/officeDocument/2006/relationships/hyperlink" Target="mailto:renata.judice@hemominas.mg.gov.br" TargetMode="External"/><Relationship Id="rId273" Type="http://schemas.openxmlformats.org/officeDocument/2006/relationships/hyperlink" Target="mailto:renata.judice@hemominas.mg.gov.br" TargetMode="External"/><Relationship Id="rId329" Type="http://schemas.openxmlformats.org/officeDocument/2006/relationships/hyperlink" Target="mailto:renata.judice@hemominas.mg.gov.br" TargetMode="External"/><Relationship Id="rId480" Type="http://schemas.openxmlformats.org/officeDocument/2006/relationships/hyperlink" Target="mailto:marisa.nogueira@hemominas.mg.gov.br" TargetMode="External"/><Relationship Id="rId536" Type="http://schemas.openxmlformats.org/officeDocument/2006/relationships/hyperlink" Target="mailto:flavia.givisiez@hemominas.mg.gov.br" TargetMode="External"/><Relationship Id="rId701" Type="http://schemas.openxmlformats.org/officeDocument/2006/relationships/hyperlink" Target="mailto:marcela.ferreira@hemominas.mg.gov.br" TargetMode="External"/><Relationship Id="rId68" Type="http://schemas.openxmlformats.org/officeDocument/2006/relationships/hyperlink" Target="mailto:fabrine.costa@hemominas.mg.gov.br" TargetMode="External"/><Relationship Id="rId133" Type="http://schemas.openxmlformats.org/officeDocument/2006/relationships/hyperlink" Target="mailto:marisa.nogueira@hemominas.mg.gov.br" TargetMode="External"/><Relationship Id="rId175" Type="http://schemas.openxmlformats.org/officeDocument/2006/relationships/hyperlink" Target="mailto:marisa.nogueira@hemominas.mg.gov.br" TargetMode="External"/><Relationship Id="rId340" Type="http://schemas.openxmlformats.org/officeDocument/2006/relationships/hyperlink" Target="mailto:antonio.batalha@hemominas.mg.gov.br" TargetMode="External"/><Relationship Id="rId578" Type="http://schemas.openxmlformats.org/officeDocument/2006/relationships/hyperlink" Target="mailto:marisa.nogueira@hemominas.mg.gov.br" TargetMode="External"/><Relationship Id="rId200" Type="http://schemas.openxmlformats.org/officeDocument/2006/relationships/hyperlink" Target="mailto:renata.judice@hemominas.mg.gov.br" TargetMode="External"/><Relationship Id="rId382" Type="http://schemas.openxmlformats.org/officeDocument/2006/relationships/hyperlink" Target="mailto:adilson.pacheco@hemominas.mg.gov.br" TargetMode="External"/><Relationship Id="rId438" Type="http://schemas.openxmlformats.org/officeDocument/2006/relationships/hyperlink" Target="mailto:adauto.santos@hemominas.mg.gov.br" TargetMode="External"/><Relationship Id="rId603" Type="http://schemas.openxmlformats.org/officeDocument/2006/relationships/hyperlink" Target="mailto:marisa.nogueira@hemominas.mg.gov.br" TargetMode="External"/><Relationship Id="rId645" Type="http://schemas.openxmlformats.org/officeDocument/2006/relationships/hyperlink" Target="mailto:adriana.lucia@hemominas.mg.gov.br" TargetMode="External"/><Relationship Id="rId687" Type="http://schemas.openxmlformats.org/officeDocument/2006/relationships/hyperlink" Target="mailto:marcela.ferreira@hemominas.mg.gov.br" TargetMode="External"/><Relationship Id="rId242" Type="http://schemas.openxmlformats.org/officeDocument/2006/relationships/hyperlink" Target="mailto:marisa.nogueira@hemominas.mg.gov.br" TargetMode="External"/><Relationship Id="rId284" Type="http://schemas.openxmlformats.org/officeDocument/2006/relationships/hyperlink" Target="mailto:alfredo.cardoso@hemominas.mg.gov.br" TargetMode="External"/><Relationship Id="rId491" Type="http://schemas.openxmlformats.org/officeDocument/2006/relationships/hyperlink" Target="mailto:andrea.medrado@hemominas.mg.gov.br" TargetMode="External"/><Relationship Id="rId505" Type="http://schemas.openxmlformats.org/officeDocument/2006/relationships/hyperlink" Target="mailto:marisa.nogueira@hemominas.mg.gov.br" TargetMode="External"/><Relationship Id="rId37" Type="http://schemas.openxmlformats.org/officeDocument/2006/relationships/hyperlink" Target="mailto:aparecida.gomes@hemominas.mg.gov.br" TargetMode="External"/><Relationship Id="rId79" Type="http://schemas.openxmlformats.org/officeDocument/2006/relationships/hyperlink" Target="mailto:alessandro.ferreira@hemominas.mg.gov.br" TargetMode="External"/><Relationship Id="rId102" Type="http://schemas.openxmlformats.org/officeDocument/2006/relationships/hyperlink" Target="mailto:pamela.marques@hemominas.mg.gov.br" TargetMode="External"/><Relationship Id="rId144" Type="http://schemas.openxmlformats.org/officeDocument/2006/relationships/hyperlink" Target="mailto:marisa.nogueira@hemominas.mg.gov.br" TargetMode="External"/><Relationship Id="rId547" Type="http://schemas.openxmlformats.org/officeDocument/2006/relationships/hyperlink" Target="mailto:marisa.nogueira@hemominas.mg.gov.br" TargetMode="External"/><Relationship Id="rId589" Type="http://schemas.openxmlformats.org/officeDocument/2006/relationships/hyperlink" Target="mailto:laiz.marzano@hemominas.mg.gov.br" TargetMode="External"/><Relationship Id="rId90" Type="http://schemas.openxmlformats.org/officeDocument/2006/relationships/hyperlink" Target="mailto:maria.lucia@hemominas.mg.gov.br" TargetMode="External"/><Relationship Id="rId186" Type="http://schemas.openxmlformats.org/officeDocument/2006/relationships/hyperlink" Target="mailto:renata.judice@hemominas.mg.gov.br" TargetMode="External"/><Relationship Id="rId351" Type="http://schemas.openxmlformats.org/officeDocument/2006/relationships/hyperlink" Target="mailto:wilker.cordeiro@hemominas.mg.gov.br" TargetMode="External"/><Relationship Id="rId393" Type="http://schemas.openxmlformats.org/officeDocument/2006/relationships/hyperlink" Target="mailto:renata.judice@hemominas.mg.gov.br" TargetMode="External"/><Relationship Id="rId407" Type="http://schemas.openxmlformats.org/officeDocument/2006/relationships/hyperlink" Target="mailto:beatriz.carvalho@hemominas.mg.gov.br" TargetMode="External"/><Relationship Id="rId449" Type="http://schemas.openxmlformats.org/officeDocument/2006/relationships/hyperlink" Target="mailto:marisa.nogueira@hemominas.mg.gov.br" TargetMode="External"/><Relationship Id="rId614" Type="http://schemas.openxmlformats.org/officeDocument/2006/relationships/hyperlink" Target="mailto:tania.santos@hemominas.mg.gov.br" TargetMode="External"/><Relationship Id="rId656" Type="http://schemas.openxmlformats.org/officeDocument/2006/relationships/hyperlink" Target="mailto:maria.lucia@hemominas.mg.gov.br" TargetMode="External"/><Relationship Id="rId211" Type="http://schemas.openxmlformats.org/officeDocument/2006/relationships/hyperlink" Target="mailto:renata.judice@hemominas.mg.gov.br" TargetMode="External"/><Relationship Id="rId253" Type="http://schemas.openxmlformats.org/officeDocument/2006/relationships/hyperlink" Target="mailto:renata.judice@hemominas.mg.gov.br" TargetMode="External"/><Relationship Id="rId295" Type="http://schemas.openxmlformats.org/officeDocument/2006/relationships/hyperlink" Target="mailto:joao.henrique@hemominas.mg.gov.br" TargetMode="External"/><Relationship Id="rId309" Type="http://schemas.openxmlformats.org/officeDocument/2006/relationships/hyperlink" Target="mailto:maria.lucia@hemominas.mg.gov.br" TargetMode="External"/><Relationship Id="rId460" Type="http://schemas.openxmlformats.org/officeDocument/2006/relationships/hyperlink" Target="mailto:marisa.nogueira@hemominas.mg.gov.br" TargetMode="External"/><Relationship Id="rId516" Type="http://schemas.openxmlformats.org/officeDocument/2006/relationships/hyperlink" Target="mailto:tania.piantino@hemominas.mg.gov.br" TargetMode="External"/><Relationship Id="rId698" Type="http://schemas.openxmlformats.org/officeDocument/2006/relationships/hyperlink" Target="mailto:nilda.lucena@hemominas.mg.gov.br" TargetMode="External"/><Relationship Id="rId48" Type="http://schemas.openxmlformats.org/officeDocument/2006/relationships/hyperlink" Target="mailto:marcia.luis@hemominas.mg.gov.br" TargetMode="External"/><Relationship Id="rId113" Type="http://schemas.openxmlformats.org/officeDocument/2006/relationships/hyperlink" Target="mailto:renata.judice@hemominas.mg.gov.br" TargetMode="External"/><Relationship Id="rId320" Type="http://schemas.openxmlformats.org/officeDocument/2006/relationships/hyperlink" Target="mailto:marisa.nogueira@hemominas.mg.gov.br" TargetMode="External"/><Relationship Id="rId558" Type="http://schemas.openxmlformats.org/officeDocument/2006/relationships/hyperlink" Target="mailto:marisa.nogueira@hemominas.mg.gov.br" TargetMode="External"/><Relationship Id="rId155" Type="http://schemas.openxmlformats.org/officeDocument/2006/relationships/hyperlink" Target="mailto:siberia.cruz@hemominas.mg.gov.br" TargetMode="External"/><Relationship Id="rId197" Type="http://schemas.openxmlformats.org/officeDocument/2006/relationships/hyperlink" Target="mailto:renata.judice@hemominas.mg.gov.br" TargetMode="External"/><Relationship Id="rId362" Type="http://schemas.openxmlformats.org/officeDocument/2006/relationships/hyperlink" Target="mailto:thiago.batista@hemominas.mg.gov.br" TargetMode="External"/><Relationship Id="rId418" Type="http://schemas.openxmlformats.org/officeDocument/2006/relationships/hyperlink" Target="mailto:marcia.luis@hemominas.mg.gov.br" TargetMode="External"/><Relationship Id="rId625" Type="http://schemas.openxmlformats.org/officeDocument/2006/relationships/hyperlink" Target="mailto:dallila.julia@hemominas.mg.gov.br" TargetMode="External"/><Relationship Id="rId222" Type="http://schemas.openxmlformats.org/officeDocument/2006/relationships/hyperlink" Target="mailto:antonio.ferreira@hemominas.mg.gov.br" TargetMode="External"/><Relationship Id="rId264" Type="http://schemas.openxmlformats.org/officeDocument/2006/relationships/hyperlink" Target="mailto:daniel.costa@hemominas.mg.gov.br" TargetMode="External"/><Relationship Id="rId471" Type="http://schemas.openxmlformats.org/officeDocument/2006/relationships/hyperlink" Target="mailto:eline.leite@hemominas.mg.gov.br" TargetMode="External"/><Relationship Id="rId667" Type="http://schemas.openxmlformats.org/officeDocument/2006/relationships/hyperlink" Target="mailto:adriana.diniz@hemominas.mg.gov.br" TargetMode="External"/><Relationship Id="rId17" Type="http://schemas.openxmlformats.org/officeDocument/2006/relationships/hyperlink" Target="mailto:renilson.matos@hemominas.mg.gov.br" TargetMode="External"/><Relationship Id="rId59" Type="http://schemas.openxmlformats.org/officeDocument/2006/relationships/hyperlink" Target="mailto:jessica.barbosa@hemominas.mg.gov.br" TargetMode="External"/><Relationship Id="rId124" Type="http://schemas.openxmlformats.org/officeDocument/2006/relationships/hyperlink" Target="mailto:marisa.nogueira@hemominas.mg.gov.br" TargetMode="External"/><Relationship Id="rId527" Type="http://schemas.openxmlformats.org/officeDocument/2006/relationships/hyperlink" Target="mailto:nilza.melo@hemominas.mg.gov.br" TargetMode="External"/><Relationship Id="rId569" Type="http://schemas.openxmlformats.org/officeDocument/2006/relationships/hyperlink" Target="mailto:daniel.salgado@hemominas.mg.gov.br" TargetMode="External"/><Relationship Id="rId70" Type="http://schemas.openxmlformats.org/officeDocument/2006/relationships/hyperlink" Target="mailto:fabrine.costa@hemominas.mg.gov.br" TargetMode="External"/><Relationship Id="rId166" Type="http://schemas.openxmlformats.org/officeDocument/2006/relationships/hyperlink" Target="mailto:marisa.nogueira@hemominas.mg.gov.br" TargetMode="External"/><Relationship Id="rId331" Type="http://schemas.openxmlformats.org/officeDocument/2006/relationships/hyperlink" Target="mailto:thiago.batista@hemominas.mg.gov.br" TargetMode="External"/><Relationship Id="rId373" Type="http://schemas.openxmlformats.org/officeDocument/2006/relationships/hyperlink" Target="mailto:marisa.nogueira@hemominas.mg.gov.br" TargetMode="External"/><Relationship Id="rId429" Type="http://schemas.openxmlformats.org/officeDocument/2006/relationships/hyperlink" Target="mailto:renata.judice@hemominas.mg.gov.br" TargetMode="External"/><Relationship Id="rId580" Type="http://schemas.openxmlformats.org/officeDocument/2006/relationships/hyperlink" Target="mailto:flavia.givisiez@hemominas.mg.gov.br" TargetMode="External"/><Relationship Id="rId636" Type="http://schemas.openxmlformats.org/officeDocument/2006/relationships/hyperlink" Target="mailto:marcela.ferreira@hemominas.mg.gov.br" TargetMode="External"/><Relationship Id="rId1" Type="http://schemas.openxmlformats.org/officeDocument/2006/relationships/hyperlink" Target="mailto:laiz.marzano@hemominas.mg.gov.br" TargetMode="External"/><Relationship Id="rId233" Type="http://schemas.openxmlformats.org/officeDocument/2006/relationships/hyperlink" Target="mailto:lucia.oliveira@hemominas.mg.gov.br" TargetMode="External"/><Relationship Id="rId440" Type="http://schemas.openxmlformats.org/officeDocument/2006/relationships/hyperlink" Target="mailto:paula.mendes@hemominas.mg.gov.br" TargetMode="External"/><Relationship Id="rId678" Type="http://schemas.openxmlformats.org/officeDocument/2006/relationships/hyperlink" Target="mailto:marcela.ferreira@hemominas.mg.gov.br" TargetMode="External"/><Relationship Id="rId28" Type="http://schemas.openxmlformats.org/officeDocument/2006/relationships/hyperlink" Target="mailto:grazielle.dias@hemominas.mg.gov.br" TargetMode="External"/><Relationship Id="rId275" Type="http://schemas.openxmlformats.org/officeDocument/2006/relationships/hyperlink" Target="mailto:flavia.givisiez@hemominas.mg.gov.br" TargetMode="External"/><Relationship Id="rId300" Type="http://schemas.openxmlformats.org/officeDocument/2006/relationships/hyperlink" Target="mailto:marisa.nogueira@hemominas.mg.gov.br" TargetMode="External"/><Relationship Id="rId482" Type="http://schemas.openxmlformats.org/officeDocument/2006/relationships/hyperlink" Target="mailto:adilson.pacheco@hemominas.mg.gov.br" TargetMode="External"/><Relationship Id="rId538" Type="http://schemas.openxmlformats.org/officeDocument/2006/relationships/hyperlink" Target="mailto:daniel.coutinho@hemominas.mg.gov.br" TargetMode="External"/><Relationship Id="rId703" Type="http://schemas.openxmlformats.org/officeDocument/2006/relationships/hyperlink" Target="mailto:adriana.diniz@hemominas.mg.gov.br" TargetMode="External"/><Relationship Id="rId81" Type="http://schemas.openxmlformats.org/officeDocument/2006/relationships/hyperlink" Target="mailto:marcio.rocha@hemominas.mg.gov.br" TargetMode="External"/><Relationship Id="rId135" Type="http://schemas.openxmlformats.org/officeDocument/2006/relationships/hyperlink" Target="mailto:daniel.coutinho@hemominas.mg.gov.br" TargetMode="External"/><Relationship Id="rId177" Type="http://schemas.openxmlformats.org/officeDocument/2006/relationships/hyperlink" Target="mailto:pamela.marques@hemominas.mg.gov.br" TargetMode="External"/><Relationship Id="rId342" Type="http://schemas.openxmlformats.org/officeDocument/2006/relationships/hyperlink" Target="mailto:marisa.nogueira@hemominas.mg.gov.br" TargetMode="External"/><Relationship Id="rId384" Type="http://schemas.openxmlformats.org/officeDocument/2006/relationships/hyperlink" Target="mailto:renata.judice@hemominas.mg.gov.br" TargetMode="External"/><Relationship Id="rId591" Type="http://schemas.openxmlformats.org/officeDocument/2006/relationships/hyperlink" Target="mailto:pamela.marques@hemominas.mg.gov.br" TargetMode="External"/><Relationship Id="rId605" Type="http://schemas.openxmlformats.org/officeDocument/2006/relationships/hyperlink" Target="mailto:marisa.nogueira@hemominas.mg.gov.br" TargetMode="External"/><Relationship Id="rId202" Type="http://schemas.openxmlformats.org/officeDocument/2006/relationships/hyperlink" Target="mailto:adilson.pacheco@hemominas.mg.gov.br" TargetMode="External"/><Relationship Id="rId244" Type="http://schemas.openxmlformats.org/officeDocument/2006/relationships/hyperlink" Target="mailto:fabrine.costa@hemominas.mg.gov.br" TargetMode="External"/><Relationship Id="rId647" Type="http://schemas.openxmlformats.org/officeDocument/2006/relationships/hyperlink" Target="mailto:adriana.diniz@hemominas.mg.gov.br" TargetMode="External"/><Relationship Id="rId689" Type="http://schemas.openxmlformats.org/officeDocument/2006/relationships/hyperlink" Target="mailto:adriana.diniz@hemominas.mg.gov.br" TargetMode="External"/><Relationship Id="rId39" Type="http://schemas.openxmlformats.org/officeDocument/2006/relationships/hyperlink" Target="mailto:mariana.santos@hemominas.mg.gov.br" TargetMode="External"/><Relationship Id="rId286" Type="http://schemas.openxmlformats.org/officeDocument/2006/relationships/hyperlink" Target="mailto:renata.judice@hemominas.mg.gov.br" TargetMode="External"/><Relationship Id="rId451" Type="http://schemas.openxmlformats.org/officeDocument/2006/relationships/hyperlink" Target="mailto:tania.santos@hemominas.mg.gov.br" TargetMode="External"/><Relationship Id="rId493" Type="http://schemas.openxmlformats.org/officeDocument/2006/relationships/hyperlink" Target="mailto:marisa.nogueira@hemominas.mg.gov.br" TargetMode="External"/><Relationship Id="rId507" Type="http://schemas.openxmlformats.org/officeDocument/2006/relationships/hyperlink" Target="mailto:marcia.borges@hemominas.mg.gov.br" TargetMode="External"/><Relationship Id="rId549" Type="http://schemas.openxmlformats.org/officeDocument/2006/relationships/hyperlink" Target="mailto:marisa.nogueira@hemominas.mg.gov.br" TargetMode="External"/><Relationship Id="rId50" Type="http://schemas.openxmlformats.org/officeDocument/2006/relationships/hyperlink" Target="mailto:fabrine.costa@hemominas.mg.gov.br" TargetMode="External"/><Relationship Id="rId104" Type="http://schemas.openxmlformats.org/officeDocument/2006/relationships/hyperlink" Target="mailto:luiz.moreira@hemominas.mg.gov.br" TargetMode="External"/><Relationship Id="rId146" Type="http://schemas.openxmlformats.org/officeDocument/2006/relationships/hyperlink" Target="mailto:marisa.nogueira@hemominas.mg.gov.br" TargetMode="External"/><Relationship Id="rId188" Type="http://schemas.openxmlformats.org/officeDocument/2006/relationships/hyperlink" Target="mailto:paulo.cifuentes@hemominas.mg.gov.br" TargetMode="External"/><Relationship Id="rId311" Type="http://schemas.openxmlformats.org/officeDocument/2006/relationships/hyperlink" Target="mailto:renata.judice@hemominas.mg.gov.br" TargetMode="External"/><Relationship Id="rId353" Type="http://schemas.openxmlformats.org/officeDocument/2006/relationships/hyperlink" Target="mailto:renata.judice@hemominas.mg.gov.br" TargetMode="External"/><Relationship Id="rId395" Type="http://schemas.openxmlformats.org/officeDocument/2006/relationships/hyperlink" Target="mailto:diogo.lara@hemominas.mg.gov.br" TargetMode="External"/><Relationship Id="rId409" Type="http://schemas.openxmlformats.org/officeDocument/2006/relationships/hyperlink" Target="mailto:marisa.nogueira@hemominas.mg.gov.br" TargetMode="External"/><Relationship Id="rId560" Type="http://schemas.openxmlformats.org/officeDocument/2006/relationships/hyperlink" Target="mailto:nilda.lucena@hemominas.mg.gov.br" TargetMode="External"/><Relationship Id="rId92" Type="http://schemas.openxmlformats.org/officeDocument/2006/relationships/hyperlink" Target="mailto:alfredo.cardoso@hemominas.mg.gov.br" TargetMode="External"/><Relationship Id="rId213" Type="http://schemas.openxmlformats.org/officeDocument/2006/relationships/hyperlink" Target="mailto:deivandro.lessa@hemominas.mg.gov.br" TargetMode="External"/><Relationship Id="rId420" Type="http://schemas.openxmlformats.org/officeDocument/2006/relationships/hyperlink" Target="mailto:marisa.nogueira@hemominas.mg.gov.br" TargetMode="External"/><Relationship Id="rId616" Type="http://schemas.openxmlformats.org/officeDocument/2006/relationships/hyperlink" Target="mailto:marisa.nogueira@hemominas.mg.gov.br" TargetMode="External"/><Relationship Id="rId658" Type="http://schemas.openxmlformats.org/officeDocument/2006/relationships/hyperlink" Target="mailto:dallila.julia@hemominas.mg.gov.br" TargetMode="External"/><Relationship Id="rId255" Type="http://schemas.openxmlformats.org/officeDocument/2006/relationships/hyperlink" Target="mailto:comunicacao@hemominas.mg.gov.br" TargetMode="External"/><Relationship Id="rId297" Type="http://schemas.openxmlformats.org/officeDocument/2006/relationships/hyperlink" Target="mailto:marisa.nogueira@hemominas.mg.gov.br" TargetMode="External"/><Relationship Id="rId462" Type="http://schemas.openxmlformats.org/officeDocument/2006/relationships/hyperlink" Target="mailto:josie.simao@hemominas.mg.gov.br" TargetMode="External"/><Relationship Id="rId518" Type="http://schemas.openxmlformats.org/officeDocument/2006/relationships/hyperlink" Target="mailto:thiago.batista@hemominas.mg.gov.br" TargetMode="External"/><Relationship Id="rId115" Type="http://schemas.openxmlformats.org/officeDocument/2006/relationships/hyperlink" Target="mailto:maria.lucia@hemominas.mg.gov.br" TargetMode="External"/><Relationship Id="rId157" Type="http://schemas.openxmlformats.org/officeDocument/2006/relationships/hyperlink" Target="mailto:poc.gadm@hemominas.mg.gov.br" TargetMode="External"/><Relationship Id="rId322" Type="http://schemas.openxmlformats.org/officeDocument/2006/relationships/hyperlink" Target="mailto:renata.judice@hemominas.mg.gov.br" TargetMode="External"/><Relationship Id="rId364" Type="http://schemas.openxmlformats.org/officeDocument/2006/relationships/hyperlink" Target="mailto:renata.judice@hemominas.mg.gov.br" TargetMode="External"/><Relationship Id="rId61" Type="http://schemas.openxmlformats.org/officeDocument/2006/relationships/hyperlink" Target="mailto:tatiana.silva@hemominas.mg.gov.br" TargetMode="External"/><Relationship Id="rId199" Type="http://schemas.openxmlformats.org/officeDocument/2006/relationships/hyperlink" Target="mailto:thiago.batista@hemominas.mg.gov.br" TargetMode="External"/><Relationship Id="rId571" Type="http://schemas.openxmlformats.org/officeDocument/2006/relationships/hyperlink" Target="mailto:marisa.nogueira@hemominas.mg.gov.br" TargetMode="External"/><Relationship Id="rId627" Type="http://schemas.openxmlformats.org/officeDocument/2006/relationships/hyperlink" Target="mailto:douglas.pereira@hemominas.mg.gov.br" TargetMode="External"/><Relationship Id="rId669" Type="http://schemas.openxmlformats.org/officeDocument/2006/relationships/hyperlink" Target="mailto:bruno.macedo@hemominas.mg.gov.br" TargetMode="External"/><Relationship Id="rId19" Type="http://schemas.openxmlformats.org/officeDocument/2006/relationships/hyperlink" Target="mailto:daniel.coutinho@hemominas.mg.gov.br" TargetMode="External"/><Relationship Id="rId224" Type="http://schemas.openxmlformats.org/officeDocument/2006/relationships/hyperlink" Target="mailto:maria.botelho@hemominas.mg.gov.br" TargetMode="External"/><Relationship Id="rId266" Type="http://schemas.openxmlformats.org/officeDocument/2006/relationships/hyperlink" Target="mailto:renata.judice@hemominas.mg.gov.br" TargetMode="External"/><Relationship Id="rId431" Type="http://schemas.openxmlformats.org/officeDocument/2006/relationships/hyperlink" Target="mailto:beatriz.carvalho@hemominas.mg.gov.br" TargetMode="External"/><Relationship Id="rId473" Type="http://schemas.openxmlformats.org/officeDocument/2006/relationships/hyperlink" Target="mailto:renata.judice@hemominas.mg.gov.br" TargetMode="External"/><Relationship Id="rId529" Type="http://schemas.openxmlformats.org/officeDocument/2006/relationships/hyperlink" Target="mailto:leila.pereira@hemominas.mg.gov.br" TargetMode="External"/><Relationship Id="rId680" Type="http://schemas.openxmlformats.org/officeDocument/2006/relationships/hyperlink" Target="mailto:debora.azevedo@hemominas.mg.gov.br" TargetMode="External"/><Relationship Id="rId30" Type="http://schemas.openxmlformats.org/officeDocument/2006/relationships/hyperlink" Target="mailto:felipe.brito@hemominas.mg.gov.br" TargetMode="External"/><Relationship Id="rId126" Type="http://schemas.openxmlformats.org/officeDocument/2006/relationships/hyperlink" Target="mailto:thiago.batista@hemominas.mg.gov.br" TargetMode="External"/><Relationship Id="rId168" Type="http://schemas.openxmlformats.org/officeDocument/2006/relationships/hyperlink" Target="mailto:leandro.costa@hemominas.mg.gov.br" TargetMode="External"/><Relationship Id="rId333" Type="http://schemas.openxmlformats.org/officeDocument/2006/relationships/hyperlink" Target="mailto:renata.judice@hemominas.mg.gov.br" TargetMode="External"/><Relationship Id="rId540" Type="http://schemas.openxmlformats.org/officeDocument/2006/relationships/hyperlink" Target="mailto:marisa.nogueira@hemominas.mg.gov.br" TargetMode="External"/><Relationship Id="rId72" Type="http://schemas.openxmlformats.org/officeDocument/2006/relationships/hyperlink" Target="mailto:fabrine.costa@hemominas.mg.gov.br" TargetMode="External"/><Relationship Id="rId375" Type="http://schemas.openxmlformats.org/officeDocument/2006/relationships/hyperlink" Target="mailto:jessica.barbosa@hemominas.mg.gov.br" TargetMode="External"/><Relationship Id="rId582" Type="http://schemas.openxmlformats.org/officeDocument/2006/relationships/hyperlink" Target="mailto:felipe.brito@hemominas.mg.gov.br" TargetMode="External"/><Relationship Id="rId638" Type="http://schemas.openxmlformats.org/officeDocument/2006/relationships/hyperlink" Target="mailto:carolina.andrade@hemominas.mg.gov.br" TargetMode="External"/><Relationship Id="rId3" Type="http://schemas.openxmlformats.org/officeDocument/2006/relationships/hyperlink" Target="mailto:thiago.santos@hemominas.mg.gov.br" TargetMode="External"/><Relationship Id="rId235" Type="http://schemas.openxmlformats.org/officeDocument/2006/relationships/hyperlink" Target="mailto:renata.judice@hemominas.mg.gov.br" TargetMode="External"/><Relationship Id="rId277" Type="http://schemas.openxmlformats.org/officeDocument/2006/relationships/hyperlink" Target="mailto:marisa.nogueira@hemominas.mg.gov.br" TargetMode="External"/><Relationship Id="rId400" Type="http://schemas.openxmlformats.org/officeDocument/2006/relationships/hyperlink" Target="mailto:renata.judice@hemominas.mg.gov.br" TargetMode="External"/><Relationship Id="rId442" Type="http://schemas.openxmlformats.org/officeDocument/2006/relationships/hyperlink" Target="mailto:joao.henrique@hemominas.mg.gov.br" TargetMode="External"/><Relationship Id="rId484" Type="http://schemas.openxmlformats.org/officeDocument/2006/relationships/hyperlink" Target="mailto:marisa.nogueira@hemominas.mg.gov.br" TargetMode="External"/><Relationship Id="rId705" Type="http://schemas.openxmlformats.org/officeDocument/2006/relationships/hyperlink" Target="mailto:jessica.barbosa@hemominas.mg.gov.br" TargetMode="External"/><Relationship Id="rId137" Type="http://schemas.openxmlformats.org/officeDocument/2006/relationships/hyperlink" Target="mailto:renata.judice@hemominas.mg.gov.br" TargetMode="External"/><Relationship Id="rId302" Type="http://schemas.openxmlformats.org/officeDocument/2006/relationships/hyperlink" Target="mailto:debora.azevedo@hemominas.mg.gov.br" TargetMode="External"/><Relationship Id="rId344" Type="http://schemas.openxmlformats.org/officeDocument/2006/relationships/hyperlink" Target="mailto:asaph.souza@hemominas.gov.mg.br" TargetMode="External"/><Relationship Id="rId691" Type="http://schemas.openxmlformats.org/officeDocument/2006/relationships/hyperlink" Target="mailto:thiago.batista@hemominas.mg.gov.br" TargetMode="External"/><Relationship Id="rId41" Type="http://schemas.openxmlformats.org/officeDocument/2006/relationships/hyperlink" Target="mailto:antonio.ferreira@hemominas.mg.gov.br" TargetMode="External"/><Relationship Id="rId83" Type="http://schemas.openxmlformats.org/officeDocument/2006/relationships/hyperlink" Target="mailto:wilker.cordeiro@hemominas.mg.gov.br" TargetMode="External"/><Relationship Id="rId179" Type="http://schemas.openxmlformats.org/officeDocument/2006/relationships/hyperlink" Target="mailto:renata.judice@hemominas.mg.gov.br" TargetMode="External"/><Relationship Id="rId386" Type="http://schemas.openxmlformats.org/officeDocument/2006/relationships/hyperlink" Target="mailto:celia.jacob@hemominas.mg.gov.br" TargetMode="External"/><Relationship Id="rId551" Type="http://schemas.openxmlformats.org/officeDocument/2006/relationships/hyperlink" Target="mailto:rafael.lopes@hemominas.mg.gov.br" TargetMode="External"/><Relationship Id="rId593" Type="http://schemas.openxmlformats.org/officeDocument/2006/relationships/hyperlink" Target="mailto:marisa.nogueira@hemominas.mg.gov.br" TargetMode="External"/><Relationship Id="rId607" Type="http://schemas.openxmlformats.org/officeDocument/2006/relationships/hyperlink" Target="mailto:marisa.nogueira@hemominas.mg.gov.br" TargetMode="External"/><Relationship Id="rId649" Type="http://schemas.openxmlformats.org/officeDocument/2006/relationships/hyperlink" Target="mailto:leandro.costa@hemominas.mg.gov.br" TargetMode="External"/><Relationship Id="rId190" Type="http://schemas.openxmlformats.org/officeDocument/2006/relationships/hyperlink" Target="mailto:marisa.nogueira@hemominas.mg.gov.br" TargetMode="External"/><Relationship Id="rId204" Type="http://schemas.openxmlformats.org/officeDocument/2006/relationships/hyperlink" Target="mailto:celia.souza@hemominas.mg.gov.br" TargetMode="External"/><Relationship Id="rId246" Type="http://schemas.openxmlformats.org/officeDocument/2006/relationships/hyperlink" Target="mailto:renata.judice@hemominas.mg.gov.br" TargetMode="External"/><Relationship Id="rId288" Type="http://schemas.openxmlformats.org/officeDocument/2006/relationships/hyperlink" Target="mailto:ricardo.oliveira@hemominas.mg.gov.br" TargetMode="External"/><Relationship Id="rId411" Type="http://schemas.openxmlformats.org/officeDocument/2006/relationships/hyperlink" Target="mailto:beatriz.carvalho@hemominas.mg.gov.br" TargetMode="External"/><Relationship Id="rId453" Type="http://schemas.openxmlformats.org/officeDocument/2006/relationships/hyperlink" Target="mailto:renata.judice@hemominas.mg.gov.br" TargetMode="External"/><Relationship Id="rId509" Type="http://schemas.openxmlformats.org/officeDocument/2006/relationships/hyperlink" Target="mailto:marisa.nogueira@hemominas.mg.gov.br" TargetMode="External"/><Relationship Id="rId660" Type="http://schemas.openxmlformats.org/officeDocument/2006/relationships/hyperlink" Target="mailto:felipe.brito@hemominas.mg.gov.br" TargetMode="External"/><Relationship Id="rId106" Type="http://schemas.openxmlformats.org/officeDocument/2006/relationships/hyperlink" Target="mailto:marisa.nogueira@hemominas.mg.gov.br" TargetMode="External"/><Relationship Id="rId313" Type="http://schemas.openxmlformats.org/officeDocument/2006/relationships/hyperlink" Target="mailto:andreia.tangari@hemominas.mg.gov.br" TargetMode="External"/><Relationship Id="rId495" Type="http://schemas.openxmlformats.org/officeDocument/2006/relationships/hyperlink" Target="mailto:paula.mendes@hemominas.mg.gov.br" TargetMode="External"/><Relationship Id="rId10" Type="http://schemas.openxmlformats.org/officeDocument/2006/relationships/hyperlink" Target="mailto:nilda.lucena@hemominas.mg.gov.br" TargetMode="External"/><Relationship Id="rId52" Type="http://schemas.openxmlformats.org/officeDocument/2006/relationships/hyperlink" Target="mailto:paulo.cifuentes@hemominas.mg.gov.br" TargetMode="External"/><Relationship Id="rId94" Type="http://schemas.openxmlformats.org/officeDocument/2006/relationships/hyperlink" Target="mailto:adriana.lucia@hemominas.mg.gov.br" TargetMode="External"/><Relationship Id="rId148" Type="http://schemas.openxmlformats.org/officeDocument/2006/relationships/hyperlink" Target="mailto:dirceu.jacome@hemominas.mg.gov.br" TargetMode="External"/><Relationship Id="rId355" Type="http://schemas.openxmlformats.org/officeDocument/2006/relationships/hyperlink" Target="mailto:vagner.silva@hemominas.mg.gov.br" TargetMode="External"/><Relationship Id="rId397" Type="http://schemas.openxmlformats.org/officeDocument/2006/relationships/hyperlink" Target="mailto:renata.judice@hemominas.mg.gov.br" TargetMode="External"/><Relationship Id="rId520" Type="http://schemas.openxmlformats.org/officeDocument/2006/relationships/hyperlink" Target="mailto:adriana.lucia@hemominas.mg.gov.br" TargetMode="External"/><Relationship Id="rId562" Type="http://schemas.openxmlformats.org/officeDocument/2006/relationships/hyperlink" Target="mailto:marisa.nogueira@hemominas.mg.gov.br" TargetMode="External"/><Relationship Id="rId618" Type="http://schemas.openxmlformats.org/officeDocument/2006/relationships/hyperlink" Target="mailto:tania.santos@hemominas.mg.gov.br" TargetMode="External"/><Relationship Id="rId215" Type="http://schemas.openxmlformats.org/officeDocument/2006/relationships/hyperlink" Target="mailto:marisa.nogueira@hemominas.mg.gov.br" TargetMode="External"/><Relationship Id="rId257" Type="http://schemas.openxmlformats.org/officeDocument/2006/relationships/hyperlink" Target="mailto:marisa.nogueira@hemominas.mg.gov.br" TargetMode="External"/><Relationship Id="rId422" Type="http://schemas.openxmlformats.org/officeDocument/2006/relationships/hyperlink" Target="mailto:debora.azevedo@hemominas.mg.gov.br" TargetMode="External"/><Relationship Id="rId464" Type="http://schemas.openxmlformats.org/officeDocument/2006/relationships/hyperlink" Target="mailto:renata.judice@hemominas.mg.gov.br" TargetMode="External"/><Relationship Id="rId299" Type="http://schemas.openxmlformats.org/officeDocument/2006/relationships/hyperlink" Target="mailto:nilza.melo@hemominas.mg.gov.br" TargetMode="External"/><Relationship Id="rId63" Type="http://schemas.openxmlformats.org/officeDocument/2006/relationships/hyperlink" Target="mailto:daniel.coutinho@hemominas.mg.gov.br" TargetMode="External"/><Relationship Id="rId159" Type="http://schemas.openxmlformats.org/officeDocument/2006/relationships/hyperlink" Target="mailto:marcia.luis@hemominas.mg.gov.br" TargetMode="External"/><Relationship Id="rId366" Type="http://schemas.openxmlformats.org/officeDocument/2006/relationships/hyperlink" Target="mailto:denise.guimaraes@hemominas.mg.gov.br" TargetMode="External"/><Relationship Id="rId573" Type="http://schemas.openxmlformats.org/officeDocument/2006/relationships/hyperlink" Target="mailto:flavia.givisiez@hemominas.mg.gov.br" TargetMode="External"/><Relationship Id="rId226" Type="http://schemas.openxmlformats.org/officeDocument/2006/relationships/hyperlink" Target="mailto:renata.judice@hemominas.mg.gov.br" TargetMode="External"/><Relationship Id="rId433" Type="http://schemas.openxmlformats.org/officeDocument/2006/relationships/hyperlink" Target="mailto:renata.judice@hemominas.mg.gov.br" TargetMode="External"/><Relationship Id="rId640" Type="http://schemas.openxmlformats.org/officeDocument/2006/relationships/hyperlink" Target="mailto:dallila.julia@hemominas.mg.gov.br" TargetMode="External"/><Relationship Id="rId74" Type="http://schemas.openxmlformats.org/officeDocument/2006/relationships/hyperlink" Target="mailto:antonio.ferreira@hemominas.mg.gov.br" TargetMode="External"/><Relationship Id="rId377" Type="http://schemas.openxmlformats.org/officeDocument/2006/relationships/hyperlink" Target="mailto:thiago.batista@hemominas.mg.gov.br" TargetMode="External"/><Relationship Id="rId500" Type="http://schemas.openxmlformats.org/officeDocument/2006/relationships/hyperlink" Target="mailto:renata.judice@hemominas.mg.gov.br" TargetMode="External"/><Relationship Id="rId584" Type="http://schemas.openxmlformats.org/officeDocument/2006/relationships/hyperlink" Target="mailto:marisa.nogueira@hemominas.mg.gov.br" TargetMode="External"/><Relationship Id="rId5" Type="http://schemas.openxmlformats.org/officeDocument/2006/relationships/hyperlink" Target="mailto:maria.lucia@hemominas.mg.gov.br" TargetMode="External"/><Relationship Id="rId237" Type="http://schemas.openxmlformats.org/officeDocument/2006/relationships/hyperlink" Target="mailto:adilson.pacheco@hemominas.mg.gov.br" TargetMode="External"/><Relationship Id="rId444" Type="http://schemas.openxmlformats.org/officeDocument/2006/relationships/hyperlink" Target="mailto:lucia.oliveira@hemominas.mg.gov.br" TargetMode="External"/><Relationship Id="rId651" Type="http://schemas.openxmlformats.org/officeDocument/2006/relationships/hyperlink" Target="mailto:marcela.ferreira@hemominas.mg.gov.br" TargetMode="External"/><Relationship Id="rId290" Type="http://schemas.openxmlformats.org/officeDocument/2006/relationships/hyperlink" Target="mailto:marisa.nogueira@hemominas.mg.gov.br" TargetMode="External"/><Relationship Id="rId304" Type="http://schemas.openxmlformats.org/officeDocument/2006/relationships/hyperlink" Target="mailto:marisa.nogueira@hemominas.mg.gov.br" TargetMode="External"/><Relationship Id="rId388" Type="http://schemas.openxmlformats.org/officeDocument/2006/relationships/hyperlink" Target="mailto:renata.judice@hemominas.mg.gov.br" TargetMode="External"/><Relationship Id="rId511" Type="http://schemas.openxmlformats.org/officeDocument/2006/relationships/hyperlink" Target="mailto:victor.campos@hemominas.mg.gov.br" TargetMode="External"/><Relationship Id="rId609" Type="http://schemas.openxmlformats.org/officeDocument/2006/relationships/hyperlink" Target="mailto:celia.souza@hemominas.mg.gov.br" TargetMode="External"/><Relationship Id="rId85" Type="http://schemas.openxmlformats.org/officeDocument/2006/relationships/hyperlink" Target="mailto:maria.moreira@hemominas.mg.gov.br" TargetMode="External"/><Relationship Id="rId150" Type="http://schemas.openxmlformats.org/officeDocument/2006/relationships/hyperlink" Target="mailto:renata.judice@hemominas.mg.gov.br" TargetMode="External"/><Relationship Id="rId595" Type="http://schemas.openxmlformats.org/officeDocument/2006/relationships/hyperlink" Target="mailto:dirceu.jacome@hemominas.mg.gov.br" TargetMode="External"/><Relationship Id="rId248" Type="http://schemas.openxmlformats.org/officeDocument/2006/relationships/hyperlink" Target="mailto:marisa.nogueira@hemominas.mg.gov.br" TargetMode="External"/><Relationship Id="rId455" Type="http://schemas.openxmlformats.org/officeDocument/2006/relationships/hyperlink" Target="mailto:cassia.rodrigues@hemominas.mg.gov.br" TargetMode="External"/><Relationship Id="rId662" Type="http://schemas.openxmlformats.org/officeDocument/2006/relationships/hyperlink" Target="mailto:adriana.diniz@hemominas.mg.gov.br" TargetMode="External"/><Relationship Id="rId12" Type="http://schemas.openxmlformats.org/officeDocument/2006/relationships/hyperlink" Target="mailto:felipe.brito@hemominas.mg.gov.br" TargetMode="External"/><Relationship Id="rId108" Type="http://schemas.openxmlformats.org/officeDocument/2006/relationships/hyperlink" Target="mailto:alfredo.cardoso@hemominas.mg.gov.br" TargetMode="External"/><Relationship Id="rId315" Type="http://schemas.openxmlformats.org/officeDocument/2006/relationships/hyperlink" Target="mailto:renata.judice@hemominas.mg.gov.br" TargetMode="External"/><Relationship Id="rId522" Type="http://schemas.openxmlformats.org/officeDocument/2006/relationships/hyperlink" Target="mailto:marisa.nogueira@hemominas.mg.gov.br" TargetMode="External"/><Relationship Id="rId96" Type="http://schemas.openxmlformats.org/officeDocument/2006/relationships/hyperlink" Target="mailto:gabriela.rezende@hemominas.mg.gov.br" TargetMode="External"/><Relationship Id="rId161" Type="http://schemas.openxmlformats.org/officeDocument/2006/relationships/hyperlink" Target="mailto:renata.judice@hemominas.mg.gov.br" TargetMode="External"/><Relationship Id="rId399" Type="http://schemas.openxmlformats.org/officeDocument/2006/relationships/hyperlink" Target="mailto:mariana.santos@hemominas.mg.gov.br" TargetMode="External"/><Relationship Id="rId259" Type="http://schemas.openxmlformats.org/officeDocument/2006/relationships/hyperlink" Target="mailto:luciene.queiroz@hemominas.mg.gov.br" TargetMode="External"/><Relationship Id="rId466" Type="http://schemas.openxmlformats.org/officeDocument/2006/relationships/hyperlink" Target="mailto:nilda.lucena@hemominas.mg.gov.br" TargetMode="External"/><Relationship Id="rId673" Type="http://schemas.openxmlformats.org/officeDocument/2006/relationships/hyperlink" Target="mailto:rodolpho.fraiha@hemominas.mg.gov.br" TargetMode="External"/><Relationship Id="rId23" Type="http://schemas.openxmlformats.org/officeDocument/2006/relationships/hyperlink" Target="mailto:marcia.luis@hemominas.mg.gov.br" TargetMode="External"/><Relationship Id="rId119" Type="http://schemas.openxmlformats.org/officeDocument/2006/relationships/hyperlink" Target="mailto:jordana.mesquita@hemominas.mg.gov.br" TargetMode="External"/><Relationship Id="rId326" Type="http://schemas.openxmlformats.org/officeDocument/2006/relationships/hyperlink" Target="mailto:renata.judice@hemominas.mg.gov.br" TargetMode="External"/><Relationship Id="rId533" Type="http://schemas.openxmlformats.org/officeDocument/2006/relationships/hyperlink" Target="mailto:debora.azevedo@hemominas.mg.gov.br" TargetMode="External"/><Relationship Id="rId172" Type="http://schemas.openxmlformats.org/officeDocument/2006/relationships/hyperlink" Target="mailto:leonardo.batalha@hemominas.mg.gov.br" TargetMode="External"/><Relationship Id="rId477" Type="http://schemas.openxmlformats.org/officeDocument/2006/relationships/hyperlink" Target="mailto:renata.judice@hemominas.mg.gov.br" TargetMode="External"/><Relationship Id="rId600" Type="http://schemas.openxmlformats.org/officeDocument/2006/relationships/hyperlink" Target="mailto:nilda.lucena@hemominas.mg.gov.br" TargetMode="External"/><Relationship Id="rId684" Type="http://schemas.openxmlformats.org/officeDocument/2006/relationships/hyperlink" Target="mailto:nilda.lucena@hemominas.mg.gov.br" TargetMode="External"/><Relationship Id="rId337" Type="http://schemas.openxmlformats.org/officeDocument/2006/relationships/hyperlink" Target="mailto:marisa.nogueira@hemominas.mg.gov.br" TargetMode="External"/><Relationship Id="rId34" Type="http://schemas.openxmlformats.org/officeDocument/2006/relationships/hyperlink" Target="mailto:paulo.cifuentes@hemominas.mg.gov.br" TargetMode="External"/><Relationship Id="rId544" Type="http://schemas.openxmlformats.org/officeDocument/2006/relationships/hyperlink" Target="mailto:marisa.nogueira@hemominas.mg.gov.br" TargetMode="External"/><Relationship Id="rId183" Type="http://schemas.openxmlformats.org/officeDocument/2006/relationships/hyperlink" Target="mailto:marisa.nogueira@hemominas.mg.gov.br" TargetMode="External"/><Relationship Id="rId390" Type="http://schemas.openxmlformats.org/officeDocument/2006/relationships/hyperlink" Target="mailto:mariana.santos@hemominas.mg.gov.br" TargetMode="External"/><Relationship Id="rId404" Type="http://schemas.openxmlformats.org/officeDocument/2006/relationships/hyperlink" Target="mailto:marisa.nogueira@hemominas.mg.gov.br" TargetMode="External"/><Relationship Id="rId611" Type="http://schemas.openxmlformats.org/officeDocument/2006/relationships/hyperlink" Target="mailto:carolina.andrade@hemominas.mg.gov.br" TargetMode="External"/><Relationship Id="rId250" Type="http://schemas.openxmlformats.org/officeDocument/2006/relationships/hyperlink" Target="mailto:luiz.moreira@hemominas.mg.gov.br" TargetMode="External"/><Relationship Id="rId488" Type="http://schemas.openxmlformats.org/officeDocument/2006/relationships/hyperlink" Target="mailto:renata.judice@hemominas.mg.gov.br" TargetMode="External"/><Relationship Id="rId695" Type="http://schemas.openxmlformats.org/officeDocument/2006/relationships/hyperlink" Target="mailto:adriana.diniz@hemominas.mg.gov.br" TargetMode="External"/><Relationship Id="rId45" Type="http://schemas.openxmlformats.org/officeDocument/2006/relationships/hyperlink" Target="mailto:antonio.ferreira@hemominas.mg.gov.br" TargetMode="External"/><Relationship Id="rId110" Type="http://schemas.openxmlformats.org/officeDocument/2006/relationships/hyperlink" Target="mailto:marisa.nogueira@hemominas.mg.gov.br" TargetMode="External"/><Relationship Id="rId348" Type="http://schemas.openxmlformats.org/officeDocument/2006/relationships/hyperlink" Target="mailto:daniel.coutinho@hemominas.mg.gov.br" TargetMode="External"/><Relationship Id="rId555" Type="http://schemas.openxmlformats.org/officeDocument/2006/relationships/hyperlink" Target="mailto:fabrine.costa@hemominas.mg.gov.br" TargetMode="External"/><Relationship Id="rId194" Type="http://schemas.openxmlformats.org/officeDocument/2006/relationships/hyperlink" Target="mailto:renata.judice@hemominas.mg.gov.br" TargetMode="External"/><Relationship Id="rId208" Type="http://schemas.openxmlformats.org/officeDocument/2006/relationships/hyperlink" Target="mailto:renata.judice@hemominas.mg.gov.br" TargetMode="External"/><Relationship Id="rId415" Type="http://schemas.openxmlformats.org/officeDocument/2006/relationships/hyperlink" Target="mailto:elias.cordeiro@hemominas.mg.gov.br" TargetMode="External"/><Relationship Id="rId622" Type="http://schemas.openxmlformats.org/officeDocument/2006/relationships/hyperlink" Target="mailto:marcela.ferreira@hemominas.mg.gov.br" TargetMode="External"/><Relationship Id="rId261" Type="http://schemas.openxmlformats.org/officeDocument/2006/relationships/hyperlink" Target="mailto:renata.judice@hemominas.mg.gov.br" TargetMode="External"/><Relationship Id="rId499" Type="http://schemas.openxmlformats.org/officeDocument/2006/relationships/hyperlink" Target="mailto:daniel.coutinho@hemominas.mg.gov.br" TargetMode="External"/><Relationship Id="rId56" Type="http://schemas.openxmlformats.org/officeDocument/2006/relationships/hyperlink" Target="mailto:joao.venancio@hemominas.mg.gov.br" TargetMode="External"/><Relationship Id="rId359" Type="http://schemas.openxmlformats.org/officeDocument/2006/relationships/hyperlink" Target="mailto:dirceu.albino@hemominas.mg.gov.br" TargetMode="External"/><Relationship Id="rId566" Type="http://schemas.openxmlformats.org/officeDocument/2006/relationships/hyperlink" Target="mailto:januaceli.murta@hemominas.mg.gov.br" TargetMode="External"/><Relationship Id="rId121" Type="http://schemas.openxmlformats.org/officeDocument/2006/relationships/hyperlink" Target="mailto:renata.judice@hemominas.mg.gov.br" TargetMode="External"/><Relationship Id="rId219" Type="http://schemas.openxmlformats.org/officeDocument/2006/relationships/hyperlink" Target="mailto:renata.judice@hemominas.mg.gov.br" TargetMode="External"/><Relationship Id="rId426" Type="http://schemas.openxmlformats.org/officeDocument/2006/relationships/hyperlink" Target="mailto:renata.judice@hemominas.mg.gov.br" TargetMode="External"/><Relationship Id="rId633" Type="http://schemas.openxmlformats.org/officeDocument/2006/relationships/hyperlink" Target="mailto:gisele.melo@hemominas.mg.gov.br" TargetMode="External"/><Relationship Id="rId67" Type="http://schemas.openxmlformats.org/officeDocument/2006/relationships/hyperlink" Target="mailto:antonio.ferreira@hemominas.mg.gov.br" TargetMode="External"/><Relationship Id="rId272" Type="http://schemas.openxmlformats.org/officeDocument/2006/relationships/hyperlink" Target="mailto:marisa.nogueira@hemominas.mg.gov.br" TargetMode="External"/><Relationship Id="rId577" Type="http://schemas.openxmlformats.org/officeDocument/2006/relationships/hyperlink" Target="mailto:marcio.rocha@hemominas.mg.gov.br" TargetMode="External"/><Relationship Id="rId700" Type="http://schemas.openxmlformats.org/officeDocument/2006/relationships/hyperlink" Target="mailto:dallila.julia@hemominas.mg.gov.br" TargetMode="External"/><Relationship Id="rId132" Type="http://schemas.openxmlformats.org/officeDocument/2006/relationships/hyperlink" Target="mailto:renatha.blasco@hemominas.mg.gov.br" TargetMode="External"/><Relationship Id="rId437" Type="http://schemas.openxmlformats.org/officeDocument/2006/relationships/hyperlink" Target="mailto:marisa.nogueira@hemominas.mg.gov.br" TargetMode="External"/><Relationship Id="rId644" Type="http://schemas.openxmlformats.org/officeDocument/2006/relationships/hyperlink" Target="mailto:dallila.julia@hemominas.mg.gov.br" TargetMode="External"/><Relationship Id="rId283" Type="http://schemas.openxmlformats.org/officeDocument/2006/relationships/hyperlink" Target="mailto:josie.simao@hemominas.mg.gov.br" TargetMode="External"/><Relationship Id="rId490" Type="http://schemas.openxmlformats.org/officeDocument/2006/relationships/hyperlink" Target="mailto:manuela.mota@hemominas.mg.gov.br" TargetMode="External"/><Relationship Id="rId504" Type="http://schemas.openxmlformats.org/officeDocument/2006/relationships/hyperlink" Target="mailto:eline.leite@hemominas.mg.gov.br" TargetMode="External"/><Relationship Id="rId78" Type="http://schemas.openxmlformats.org/officeDocument/2006/relationships/hyperlink" Target="mailto:pamela.marques@hemominas.mg.gov.br" TargetMode="External"/><Relationship Id="rId143" Type="http://schemas.openxmlformats.org/officeDocument/2006/relationships/hyperlink" Target="mailto:renata.judice@hemominas.mg.gov.br" TargetMode="External"/><Relationship Id="rId350" Type="http://schemas.openxmlformats.org/officeDocument/2006/relationships/hyperlink" Target="mailto:marisa.nogueira@hemominas.mg.gov.br" TargetMode="External"/><Relationship Id="rId588" Type="http://schemas.openxmlformats.org/officeDocument/2006/relationships/hyperlink" Target="mailto:denise.zouain@hemominas.mg.gov.br" TargetMode="External"/><Relationship Id="rId9" Type="http://schemas.openxmlformats.org/officeDocument/2006/relationships/hyperlink" Target="mailto:paulo.cifuentes@hemominas.mg.gov.br" TargetMode="External"/><Relationship Id="rId210" Type="http://schemas.openxmlformats.org/officeDocument/2006/relationships/hyperlink" Target="mailto:dayseanne.tomaz@hemominas.mg.gov.br" TargetMode="External"/><Relationship Id="rId448" Type="http://schemas.openxmlformats.org/officeDocument/2006/relationships/hyperlink" Target="mailto:renata.judice@hemominas.mg.gov.br" TargetMode="External"/><Relationship Id="rId655" Type="http://schemas.openxmlformats.org/officeDocument/2006/relationships/hyperlink" Target="mailto:dallila.julia@hemominas.mg.gov.br" TargetMode="External"/><Relationship Id="rId294" Type="http://schemas.openxmlformats.org/officeDocument/2006/relationships/hyperlink" Target="mailto:marisa.nogueira@hemominas.mg.gov.br" TargetMode="External"/><Relationship Id="rId308" Type="http://schemas.openxmlformats.org/officeDocument/2006/relationships/hyperlink" Target="mailto:renata.judice@hemominas.mg.gov.br" TargetMode="External"/><Relationship Id="rId515" Type="http://schemas.openxmlformats.org/officeDocument/2006/relationships/hyperlink" Target="mailto:marisa.nogueira@hemominas.mg.gov.br" TargetMode="External"/><Relationship Id="rId89" Type="http://schemas.openxmlformats.org/officeDocument/2006/relationships/hyperlink" Target="mailto:adilson.pacheco@hemominas.mg.gov.br" TargetMode="External"/><Relationship Id="rId154" Type="http://schemas.openxmlformats.org/officeDocument/2006/relationships/hyperlink" Target="mailto:marisa.nogueira@hemominas.mg.gov.br" TargetMode="External"/><Relationship Id="rId361" Type="http://schemas.openxmlformats.org/officeDocument/2006/relationships/hyperlink" Target="mailto:marisa.nogueira@hemominas.mg.gov.br" TargetMode="External"/><Relationship Id="rId599" Type="http://schemas.openxmlformats.org/officeDocument/2006/relationships/hyperlink" Target="mailto:mariajose.trancoso@hemominas.mg.gov.br" TargetMode="External"/><Relationship Id="rId459" Type="http://schemas.openxmlformats.org/officeDocument/2006/relationships/hyperlink" Target="mailto:renata.silva@hemominas.mg.gov.br" TargetMode="External"/><Relationship Id="rId666" Type="http://schemas.openxmlformats.org/officeDocument/2006/relationships/hyperlink" Target="mailto:dallila.julia@hemominas.mg.gov.br" TargetMode="External"/><Relationship Id="rId16" Type="http://schemas.openxmlformats.org/officeDocument/2006/relationships/hyperlink" Target="mailto:moises.patrocinio@hemominas.mg.gov.br" TargetMode="External"/><Relationship Id="rId221" Type="http://schemas.openxmlformats.org/officeDocument/2006/relationships/hyperlink" Target="mailto:maria.lucia@hemominas.mg.gov.br" TargetMode="External"/><Relationship Id="rId319" Type="http://schemas.openxmlformats.org/officeDocument/2006/relationships/hyperlink" Target="mailto:renata.judice@hemominas.mg.gov.br" TargetMode="External"/><Relationship Id="rId526" Type="http://schemas.openxmlformats.org/officeDocument/2006/relationships/hyperlink" Target="mailto:adilson.pacheco@hemominas.mg.gov.br" TargetMode="External"/><Relationship Id="rId165" Type="http://schemas.openxmlformats.org/officeDocument/2006/relationships/hyperlink" Target="mailto:renata.silva@hemominas.mg.gov.br" TargetMode="External"/><Relationship Id="rId372" Type="http://schemas.openxmlformats.org/officeDocument/2006/relationships/hyperlink" Target="mailto:mariajose.trancoso@hemominas.mg.gov.br" TargetMode="External"/><Relationship Id="rId677" Type="http://schemas.openxmlformats.org/officeDocument/2006/relationships/hyperlink" Target="mailto:leandro.costa@hemominas.mg.gov.br" TargetMode="External"/><Relationship Id="rId232" Type="http://schemas.openxmlformats.org/officeDocument/2006/relationships/hyperlink" Target="mailto:leila.pereira@hemominas.mg.gov.br" TargetMode="External"/><Relationship Id="rId27" Type="http://schemas.openxmlformats.org/officeDocument/2006/relationships/hyperlink" Target="mailto:vanessa.cruz@hemominas.mg.gov.br" TargetMode="External"/><Relationship Id="rId537" Type="http://schemas.openxmlformats.org/officeDocument/2006/relationships/hyperlink" Target="mailto:marisa.nogueira@hemominas.mg.gov.br" TargetMode="External"/><Relationship Id="rId80" Type="http://schemas.openxmlformats.org/officeDocument/2006/relationships/hyperlink" Target="mailto:paulo.cifuentes@hemominas.mg.gov.br" TargetMode="External"/><Relationship Id="rId176" Type="http://schemas.openxmlformats.org/officeDocument/2006/relationships/hyperlink" Target="mailto:paulo.cifuentes@hemominas.mg.gov.br" TargetMode="External"/><Relationship Id="rId383" Type="http://schemas.openxmlformats.org/officeDocument/2006/relationships/hyperlink" Target="mailto:nilza.melo@hemominas.mg.gov.br" TargetMode="External"/><Relationship Id="rId590" Type="http://schemas.openxmlformats.org/officeDocument/2006/relationships/hyperlink" Target="mailto:marisa.nogueira@hemominas.mg.gov.br" TargetMode="External"/><Relationship Id="rId604" Type="http://schemas.openxmlformats.org/officeDocument/2006/relationships/hyperlink" Target="mailto:adriana.lucia@hemominas.mg.gov.br" TargetMode="External"/><Relationship Id="rId243" Type="http://schemas.openxmlformats.org/officeDocument/2006/relationships/hyperlink" Target="mailto:renata.judice@hemominas.mg.gov.br" TargetMode="External"/><Relationship Id="rId450" Type="http://schemas.openxmlformats.org/officeDocument/2006/relationships/hyperlink" Target="mailto:adauto.santos@hemominas.mg.gov.br" TargetMode="External"/><Relationship Id="rId688" Type="http://schemas.openxmlformats.org/officeDocument/2006/relationships/hyperlink" Target="mailto:marcelo.fabri@hemominas.mg.gov.br" TargetMode="External"/><Relationship Id="rId38" Type="http://schemas.openxmlformats.org/officeDocument/2006/relationships/hyperlink" Target="mailto:evanice.sousa@hemominas.mg.gov.br" TargetMode="External"/><Relationship Id="rId103" Type="http://schemas.openxmlformats.org/officeDocument/2006/relationships/hyperlink" Target="mailto:daniel.salgado@hemominas.mg.gov.br" TargetMode="External"/><Relationship Id="rId310" Type="http://schemas.openxmlformats.org/officeDocument/2006/relationships/hyperlink" Target="mailto:antonio.ferreira@hemominas.mg.gov.br" TargetMode="External"/><Relationship Id="rId548" Type="http://schemas.openxmlformats.org/officeDocument/2006/relationships/hyperlink" Target="mailto:januaceli.murta@hemominas.mg.gov.br" TargetMode="External"/><Relationship Id="rId91" Type="http://schemas.openxmlformats.org/officeDocument/2006/relationships/hyperlink" Target="mailto:renata.silva@hemominas.mg.gov.br" TargetMode="External"/><Relationship Id="rId187" Type="http://schemas.openxmlformats.org/officeDocument/2006/relationships/hyperlink" Target="mailto:marisa.nogueira@hemominas.mg.gov.br" TargetMode="External"/><Relationship Id="rId394" Type="http://schemas.openxmlformats.org/officeDocument/2006/relationships/hyperlink" Target="mailto:marisa.nogueira@hemominas.mg.gov.br" TargetMode="External"/><Relationship Id="rId408" Type="http://schemas.openxmlformats.org/officeDocument/2006/relationships/hyperlink" Target="mailto:joao.henrique@hemominas.mg.gov.br" TargetMode="External"/><Relationship Id="rId615" Type="http://schemas.openxmlformats.org/officeDocument/2006/relationships/hyperlink" Target="mailto:adauto.santos@hemominas.mg.gov.br" TargetMode="External"/><Relationship Id="rId254" Type="http://schemas.openxmlformats.org/officeDocument/2006/relationships/hyperlink" Target="mailto:marisa.nogueira@hemominas.mg.gov.br" TargetMode="External"/><Relationship Id="rId699" Type="http://schemas.openxmlformats.org/officeDocument/2006/relationships/hyperlink" Target="mailto:alfredo.cardoso@hemominas.mg.gov.br" TargetMode="External"/><Relationship Id="rId49" Type="http://schemas.openxmlformats.org/officeDocument/2006/relationships/hyperlink" Target="mailto:maria.lucia@hemominas.mg.gov.br" TargetMode="External"/><Relationship Id="rId114" Type="http://schemas.openxmlformats.org/officeDocument/2006/relationships/hyperlink" Target="mailto:marisa.nogueira@hemominas.mg.gov.br" TargetMode="External"/><Relationship Id="rId461" Type="http://schemas.openxmlformats.org/officeDocument/2006/relationships/hyperlink" Target="mailto:renata.judice@hemominas.mg.gov.br" TargetMode="External"/><Relationship Id="rId559" Type="http://schemas.openxmlformats.org/officeDocument/2006/relationships/hyperlink" Target="mailto:renata.bottrel@hemominas.mg.gov.br" TargetMode="External"/><Relationship Id="rId198" Type="http://schemas.openxmlformats.org/officeDocument/2006/relationships/hyperlink" Target="mailto:marisa.nogueira@hemominas.mg.gov.br" TargetMode="External"/><Relationship Id="rId321" Type="http://schemas.openxmlformats.org/officeDocument/2006/relationships/hyperlink" Target="mailto:flavia.givisiez@hemominas.mg.gov.br" TargetMode="External"/><Relationship Id="rId419" Type="http://schemas.openxmlformats.org/officeDocument/2006/relationships/hyperlink" Target="mailto:renata.silva@hemominas.mg.gov.br" TargetMode="External"/><Relationship Id="rId626" Type="http://schemas.openxmlformats.org/officeDocument/2006/relationships/hyperlink" Target="mailto:marcela.ferreira@hemominas.mg.gov.br" TargetMode="External"/><Relationship Id="rId265" Type="http://schemas.openxmlformats.org/officeDocument/2006/relationships/hyperlink" Target="mailto:marisa.nogueira@hemominas.mg.gov.br" TargetMode="External"/><Relationship Id="rId472" Type="http://schemas.openxmlformats.org/officeDocument/2006/relationships/hyperlink" Target="mailto:marisa.nogueira@hemominas.mg.gov.b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AD338"/>
  <sheetViews>
    <sheetView tabSelected="1" zoomScale="127" zoomScaleNormal="127" workbookViewId="0">
      <pane ySplit="4" topLeftCell="A5" activePane="bottomLeft" state="frozen"/>
      <selection pane="bottomLeft" activeCell="B6" sqref="B6"/>
    </sheetView>
  </sheetViews>
  <sheetFormatPr defaultColWidth="9.140625" defaultRowHeight="12" x14ac:dyDescent="0.25"/>
  <cols>
    <col min="1" max="1" width="12.140625" style="1" customWidth="1"/>
    <col min="2" max="2" width="10" style="1" customWidth="1"/>
    <col min="3" max="3" width="22.28515625" style="1" customWidth="1"/>
    <col min="4" max="4" width="41.5703125" style="1" customWidth="1"/>
    <col min="5" max="5" width="16.85546875" style="1" customWidth="1"/>
    <col min="6" max="6" width="48.7109375" style="1" customWidth="1"/>
    <col min="7" max="7" width="8.5703125" style="1" customWidth="1"/>
    <col min="8" max="8" width="9.42578125" style="1" customWidth="1"/>
    <col min="9" max="9" width="13.7109375" style="1" customWidth="1"/>
    <col min="10" max="10" width="12.7109375" style="1" customWidth="1"/>
    <col min="11" max="11" width="9.28515625" style="1" customWidth="1"/>
    <col min="12" max="12" width="10.28515625" style="1" customWidth="1"/>
    <col min="13" max="13" width="12.85546875" style="1" customWidth="1"/>
    <col min="14" max="14" width="15.140625" style="1" customWidth="1"/>
    <col min="15" max="15" width="19.7109375" style="34" customWidth="1"/>
    <col min="16" max="16" width="12" style="2" customWidth="1"/>
    <col min="17" max="17" width="8.5703125" style="2" bestFit="1" customWidth="1"/>
    <col min="18" max="18" width="8.140625" style="34" customWidth="1"/>
    <col min="19" max="19" width="14.85546875" style="2" customWidth="1"/>
    <col min="20" max="20" width="7.5703125" style="34" customWidth="1"/>
    <col min="21" max="21" width="29.5703125" style="2" customWidth="1"/>
    <col min="22" max="22" width="34.85546875" style="45" customWidth="1"/>
    <col min="23" max="23" width="33.42578125" style="1" customWidth="1"/>
    <col min="24" max="24" width="33.85546875" style="1" customWidth="1"/>
    <col min="25" max="25" width="33.140625" style="1" customWidth="1"/>
    <col min="26" max="26" width="30.85546875" style="1" customWidth="1"/>
    <col min="27" max="27" width="33.140625" style="1" customWidth="1"/>
    <col min="28" max="28" width="30.42578125" style="1" customWidth="1"/>
    <col min="29" max="29" width="31.85546875" style="1" customWidth="1"/>
    <col min="30" max="16384" width="9.140625" style="1"/>
  </cols>
  <sheetData>
    <row r="1" spans="1:30" ht="12" customHeight="1" thickBot="1" x14ac:dyDescent="0.3">
      <c r="A1" s="497"/>
      <c r="B1" s="498"/>
      <c r="C1" s="488" t="s">
        <v>1284</v>
      </c>
      <c r="D1" s="489"/>
      <c r="E1" s="489"/>
      <c r="F1" s="489"/>
      <c r="G1" s="489"/>
      <c r="H1" s="489"/>
      <c r="I1" s="489"/>
      <c r="J1" s="489"/>
      <c r="K1" s="489"/>
      <c r="L1" s="489"/>
      <c r="M1" s="489"/>
      <c r="N1" s="489"/>
      <c r="O1" s="489"/>
      <c r="P1" s="489"/>
      <c r="Q1" s="489"/>
      <c r="R1" s="489"/>
      <c r="S1" s="489"/>
      <c r="T1" s="489"/>
      <c r="U1" s="489"/>
      <c r="V1" s="489"/>
      <c r="W1" s="489"/>
      <c r="X1" s="489"/>
      <c r="Y1" s="489"/>
      <c r="Z1" s="489"/>
      <c r="AA1" s="490"/>
      <c r="AB1" s="355" t="s">
        <v>1282</v>
      </c>
      <c r="AC1" s="487"/>
      <c r="AD1" s="487"/>
    </row>
    <row r="2" spans="1:30" ht="32.25" customHeight="1" thickBot="1" x14ac:dyDescent="0.3">
      <c r="A2" s="499"/>
      <c r="B2" s="500"/>
      <c r="C2" s="491"/>
      <c r="D2" s="492"/>
      <c r="E2" s="492"/>
      <c r="F2" s="492"/>
      <c r="G2" s="492"/>
      <c r="H2" s="492"/>
      <c r="I2" s="492"/>
      <c r="J2" s="492"/>
      <c r="K2" s="492"/>
      <c r="L2" s="492"/>
      <c r="M2" s="492"/>
      <c r="N2" s="492"/>
      <c r="O2" s="492"/>
      <c r="P2" s="492"/>
      <c r="Q2" s="492"/>
      <c r="R2" s="492"/>
      <c r="S2" s="492"/>
      <c r="T2" s="492"/>
      <c r="U2" s="492"/>
      <c r="V2" s="492"/>
      <c r="W2" s="492"/>
      <c r="X2" s="492"/>
      <c r="Y2" s="492"/>
      <c r="Z2" s="492"/>
      <c r="AA2" s="493"/>
      <c r="AB2" s="356" t="s">
        <v>1283</v>
      </c>
      <c r="AC2" s="487"/>
      <c r="AD2" s="487"/>
    </row>
    <row r="3" spans="1:30" s="3" customFormat="1" ht="12.75" x14ac:dyDescent="0.25">
      <c r="M3" s="496" t="s">
        <v>1281</v>
      </c>
      <c r="N3" s="496"/>
      <c r="O3" s="496"/>
      <c r="R3" s="32"/>
      <c r="T3" s="32"/>
      <c r="V3" s="44"/>
      <c r="W3" s="494"/>
      <c r="X3" s="494"/>
      <c r="Y3" s="494"/>
      <c r="Z3" s="495"/>
      <c r="AB3" s="44" t="s">
        <v>1281</v>
      </c>
      <c r="AC3" s="357">
        <v>44805</v>
      </c>
    </row>
    <row r="4" spans="1:30" ht="44.25" customHeight="1" x14ac:dyDescent="0.25">
      <c r="A4" s="18" t="s">
        <v>138</v>
      </c>
      <c r="B4" s="18" t="s">
        <v>139</v>
      </c>
      <c r="C4" s="19" t="s">
        <v>351</v>
      </c>
      <c r="D4" s="18" t="s">
        <v>1</v>
      </c>
      <c r="E4" s="18" t="s">
        <v>0</v>
      </c>
      <c r="F4" s="18" t="s">
        <v>2</v>
      </c>
      <c r="G4" s="18" t="s">
        <v>1819</v>
      </c>
      <c r="H4" s="18" t="s">
        <v>3</v>
      </c>
      <c r="I4" s="18" t="s">
        <v>4</v>
      </c>
      <c r="J4" s="18" t="s">
        <v>5</v>
      </c>
      <c r="K4" s="18" t="s">
        <v>111</v>
      </c>
      <c r="L4" s="18" t="s">
        <v>112</v>
      </c>
      <c r="M4" s="19" t="s">
        <v>6</v>
      </c>
      <c r="N4" s="18" t="s">
        <v>7</v>
      </c>
      <c r="O4" s="33" t="s">
        <v>8</v>
      </c>
      <c r="P4" s="18" t="s">
        <v>9</v>
      </c>
      <c r="Q4" s="18" t="s">
        <v>107</v>
      </c>
      <c r="R4" s="19" t="s">
        <v>90</v>
      </c>
      <c r="S4" s="19" t="s">
        <v>12</v>
      </c>
      <c r="T4" s="19" t="s">
        <v>11</v>
      </c>
      <c r="U4" s="19" t="s">
        <v>142</v>
      </c>
      <c r="V4" s="19" t="s">
        <v>10</v>
      </c>
      <c r="W4" s="18" t="s">
        <v>1199</v>
      </c>
      <c r="X4" s="19" t="s">
        <v>1198</v>
      </c>
      <c r="Y4" s="19" t="s">
        <v>1200</v>
      </c>
      <c r="Z4" s="19" t="s">
        <v>1201</v>
      </c>
      <c r="AA4" s="19" t="s">
        <v>1202</v>
      </c>
      <c r="AB4" s="19" t="s">
        <v>1203</v>
      </c>
      <c r="AC4" s="19" t="s">
        <v>1204</v>
      </c>
      <c r="AD4" s="19" t="s">
        <v>137</v>
      </c>
    </row>
    <row r="5" spans="1:30" ht="31.5" customHeight="1" x14ac:dyDescent="0.25">
      <c r="A5" s="78" t="s">
        <v>718</v>
      </c>
      <c r="B5" s="120">
        <v>9246010</v>
      </c>
      <c r="C5" s="120" t="s">
        <v>719</v>
      </c>
      <c r="D5" s="115" t="s">
        <v>989</v>
      </c>
      <c r="E5" s="114" t="s">
        <v>720</v>
      </c>
      <c r="F5" s="115" t="s">
        <v>721</v>
      </c>
      <c r="G5" s="114" t="s">
        <v>14</v>
      </c>
      <c r="H5" s="121" t="s">
        <v>15</v>
      </c>
      <c r="I5" s="122">
        <v>44681</v>
      </c>
      <c r="J5" s="122">
        <v>45045</v>
      </c>
      <c r="K5" s="123" t="s">
        <v>119</v>
      </c>
      <c r="L5" s="47" t="s">
        <v>495</v>
      </c>
      <c r="M5" s="116">
        <f t="shared" ref="M5:M8" si="0">N5/12</f>
        <v>11878.883333333333</v>
      </c>
      <c r="N5" s="116">
        <v>142546.6</v>
      </c>
      <c r="O5" s="138" t="s">
        <v>658</v>
      </c>
      <c r="P5" s="124" t="s">
        <v>198</v>
      </c>
      <c r="Q5" s="124" t="s">
        <v>21</v>
      </c>
      <c r="R5" s="50" t="s">
        <v>16</v>
      </c>
      <c r="S5" s="124" t="s">
        <v>893</v>
      </c>
      <c r="T5" s="124" t="s">
        <v>45</v>
      </c>
      <c r="U5" s="119"/>
      <c r="V5" s="119" t="s">
        <v>1730</v>
      </c>
      <c r="W5" s="39" t="s">
        <v>1731</v>
      </c>
      <c r="X5" s="39"/>
      <c r="Y5" s="39"/>
      <c r="Z5" s="39"/>
      <c r="AA5" s="39"/>
      <c r="AB5" s="39"/>
      <c r="AC5" s="39"/>
      <c r="AD5" s="114" t="s">
        <v>484</v>
      </c>
    </row>
    <row r="6" spans="1:30" ht="31.5" customHeight="1" x14ac:dyDescent="0.25">
      <c r="A6" s="78" t="s">
        <v>753</v>
      </c>
      <c r="B6" s="120">
        <v>9248940</v>
      </c>
      <c r="C6" s="120" t="s">
        <v>754</v>
      </c>
      <c r="D6" s="115" t="s">
        <v>1024</v>
      </c>
      <c r="E6" s="114" t="s">
        <v>720</v>
      </c>
      <c r="F6" s="115" t="s">
        <v>755</v>
      </c>
      <c r="G6" s="114" t="s">
        <v>14</v>
      </c>
      <c r="H6" s="121" t="s">
        <v>15</v>
      </c>
      <c r="I6" s="122">
        <v>44716</v>
      </c>
      <c r="J6" s="122">
        <v>45080</v>
      </c>
      <c r="K6" s="123" t="s">
        <v>120</v>
      </c>
      <c r="L6" s="47" t="s">
        <v>495</v>
      </c>
      <c r="M6" s="116">
        <f t="shared" si="0"/>
        <v>241.62666666666667</v>
      </c>
      <c r="N6" s="116">
        <v>2899.52</v>
      </c>
      <c r="O6" s="138" t="s">
        <v>756</v>
      </c>
      <c r="P6" s="124" t="s">
        <v>202</v>
      </c>
      <c r="Q6" s="124" t="s">
        <v>21</v>
      </c>
      <c r="R6" s="50" t="s">
        <v>16</v>
      </c>
      <c r="S6" s="124" t="s">
        <v>592</v>
      </c>
      <c r="T6" s="124" t="s">
        <v>45</v>
      </c>
      <c r="U6" s="119" t="s">
        <v>41</v>
      </c>
      <c r="V6" s="119" t="s">
        <v>41</v>
      </c>
      <c r="W6" s="39" t="s">
        <v>158</v>
      </c>
      <c r="X6" s="39"/>
      <c r="Y6" s="39"/>
      <c r="Z6" s="39"/>
      <c r="AA6" s="39"/>
      <c r="AB6" s="39"/>
      <c r="AC6" s="39"/>
      <c r="AD6" s="114" t="s">
        <v>484</v>
      </c>
    </row>
    <row r="7" spans="1:30" ht="32.450000000000003" customHeight="1" x14ac:dyDescent="0.25">
      <c r="A7" s="385" t="s">
        <v>1386</v>
      </c>
      <c r="B7" s="386">
        <v>9293818</v>
      </c>
      <c r="C7" s="385" t="s">
        <v>1387</v>
      </c>
      <c r="D7" s="387" t="s">
        <v>1388</v>
      </c>
      <c r="E7" s="378" t="s">
        <v>720</v>
      </c>
      <c r="F7" s="387" t="s">
        <v>1389</v>
      </c>
      <c r="G7" s="114" t="s">
        <v>14</v>
      </c>
      <c r="H7" s="121" t="s">
        <v>15</v>
      </c>
      <c r="I7" s="388">
        <v>44485</v>
      </c>
      <c r="J7" s="388">
        <v>44849</v>
      </c>
      <c r="K7" s="123" t="s">
        <v>118</v>
      </c>
      <c r="L7" s="123" t="s">
        <v>294</v>
      </c>
      <c r="M7" s="389">
        <f>N7/12</f>
        <v>454.16666666666669</v>
      </c>
      <c r="N7" s="389">
        <v>5450</v>
      </c>
      <c r="O7" s="388" t="s">
        <v>659</v>
      </c>
      <c r="P7" s="390" t="s">
        <v>202</v>
      </c>
      <c r="Q7" s="390" t="s">
        <v>1390</v>
      </c>
      <c r="R7" s="394" t="s">
        <v>16</v>
      </c>
      <c r="S7" s="124" t="s">
        <v>2004</v>
      </c>
      <c r="T7" s="390" t="s">
        <v>45</v>
      </c>
      <c r="U7" s="391"/>
      <c r="V7" s="13" t="s">
        <v>1391</v>
      </c>
      <c r="W7" s="39" t="s">
        <v>1439</v>
      </c>
      <c r="X7" s="329" t="s">
        <v>1392</v>
      </c>
      <c r="Y7" s="329" t="s">
        <v>1393</v>
      </c>
      <c r="Z7" s="339" t="s">
        <v>1394</v>
      </c>
      <c r="AA7" s="329" t="s">
        <v>1212</v>
      </c>
      <c r="AB7" s="339" t="s">
        <v>1209</v>
      </c>
      <c r="AC7" s="383" t="s">
        <v>1210</v>
      </c>
      <c r="AD7" s="385" t="s">
        <v>484</v>
      </c>
    </row>
    <row r="8" spans="1:30" ht="23.45" customHeight="1" x14ac:dyDescent="0.25">
      <c r="A8" s="420" t="s">
        <v>1680</v>
      </c>
      <c r="B8" s="421">
        <v>9317866</v>
      </c>
      <c r="C8" s="420" t="s">
        <v>1679</v>
      </c>
      <c r="D8" s="115" t="s">
        <v>989</v>
      </c>
      <c r="E8" s="378" t="s">
        <v>720</v>
      </c>
      <c r="F8" s="422" t="s">
        <v>1681</v>
      </c>
      <c r="G8" s="114" t="s">
        <v>14</v>
      </c>
      <c r="H8" s="121" t="s">
        <v>15</v>
      </c>
      <c r="I8" s="122">
        <v>44566</v>
      </c>
      <c r="J8" s="122">
        <v>44930</v>
      </c>
      <c r="K8" s="123" t="s">
        <v>115</v>
      </c>
      <c r="L8" s="123" t="s">
        <v>495</v>
      </c>
      <c r="M8" s="116">
        <f t="shared" si="0"/>
        <v>408</v>
      </c>
      <c r="N8" s="423">
        <v>4896</v>
      </c>
      <c r="O8" s="138" t="s">
        <v>658</v>
      </c>
      <c r="P8" s="124" t="s">
        <v>198</v>
      </c>
      <c r="Q8" s="124" t="s">
        <v>91</v>
      </c>
      <c r="R8" s="125" t="s">
        <v>18</v>
      </c>
      <c r="S8" s="124" t="s">
        <v>1732</v>
      </c>
      <c r="T8" s="124" t="s">
        <v>30</v>
      </c>
      <c r="U8" s="424"/>
      <c r="V8" s="425" t="s">
        <v>1730</v>
      </c>
      <c r="W8" s="39" t="s">
        <v>1731</v>
      </c>
      <c r="X8" s="428" t="s">
        <v>692</v>
      </c>
      <c r="Y8" s="39" t="s">
        <v>1682</v>
      </c>
      <c r="Z8" s="339" t="s">
        <v>1209</v>
      </c>
      <c r="AA8" s="383" t="s">
        <v>1210</v>
      </c>
      <c r="AB8" s="339" t="s">
        <v>1394</v>
      </c>
      <c r="AC8" s="329" t="s">
        <v>1212</v>
      </c>
      <c r="AD8" s="420" t="s">
        <v>484</v>
      </c>
    </row>
    <row r="9" spans="1:30" s="17" customFormat="1" ht="23.25" customHeight="1" x14ac:dyDescent="0.25">
      <c r="A9" s="214" t="s">
        <v>672</v>
      </c>
      <c r="B9" s="206">
        <v>9241483</v>
      </c>
      <c r="C9" s="120" t="s">
        <v>673</v>
      </c>
      <c r="D9" s="115" t="s">
        <v>13</v>
      </c>
      <c r="E9" s="114" t="s">
        <v>157</v>
      </c>
      <c r="F9" s="207" t="s">
        <v>674</v>
      </c>
      <c r="G9" s="114" t="s">
        <v>14</v>
      </c>
      <c r="H9" s="121" t="s">
        <v>15</v>
      </c>
      <c r="I9" s="122">
        <v>44592</v>
      </c>
      <c r="J9" s="122">
        <v>44956</v>
      </c>
      <c r="K9" s="123" t="s">
        <v>115</v>
      </c>
      <c r="L9" s="123" t="s">
        <v>495</v>
      </c>
      <c r="M9" s="116">
        <f t="shared" ref="M9:M12" si="1">N9/12</f>
        <v>689600</v>
      </c>
      <c r="N9" s="184">
        <v>8275200</v>
      </c>
      <c r="O9" s="138" t="s">
        <v>658</v>
      </c>
      <c r="P9" s="124" t="s">
        <v>197</v>
      </c>
      <c r="Q9" s="210" t="s">
        <v>21</v>
      </c>
      <c r="R9" s="46" t="s">
        <v>16</v>
      </c>
      <c r="S9" s="124" t="s">
        <v>433</v>
      </c>
      <c r="T9" s="124" t="s">
        <v>27</v>
      </c>
      <c r="U9" s="117" t="s">
        <v>260</v>
      </c>
      <c r="V9" s="212" t="s">
        <v>675</v>
      </c>
      <c r="W9" s="39" t="s">
        <v>676</v>
      </c>
      <c r="X9" s="39"/>
      <c r="Y9" s="39"/>
      <c r="Z9" s="39"/>
      <c r="AA9" s="39"/>
      <c r="AB9" s="39"/>
      <c r="AC9" s="39"/>
      <c r="AD9" s="205" t="s">
        <v>484</v>
      </c>
    </row>
    <row r="10" spans="1:30" s="17" customFormat="1" ht="33" customHeight="1" x14ac:dyDescent="0.25">
      <c r="A10" s="214" t="s">
        <v>689</v>
      </c>
      <c r="B10" s="206">
        <v>9241842</v>
      </c>
      <c r="C10" s="206" t="s">
        <v>690</v>
      </c>
      <c r="D10" s="115" t="s">
        <v>13</v>
      </c>
      <c r="E10" s="114" t="s">
        <v>157</v>
      </c>
      <c r="F10" s="207" t="s">
        <v>691</v>
      </c>
      <c r="G10" s="114" t="s">
        <v>14</v>
      </c>
      <c r="H10" s="121" t="s">
        <v>15</v>
      </c>
      <c r="I10" s="122">
        <v>44623</v>
      </c>
      <c r="J10" s="122">
        <v>44987</v>
      </c>
      <c r="K10" s="123" t="s">
        <v>124</v>
      </c>
      <c r="L10" s="123" t="s">
        <v>495</v>
      </c>
      <c r="M10" s="116">
        <f t="shared" si="1"/>
        <v>2303.52</v>
      </c>
      <c r="N10" s="184">
        <v>27642.240000000002</v>
      </c>
      <c r="O10" s="138" t="s">
        <v>658</v>
      </c>
      <c r="P10" s="124" t="s">
        <v>197</v>
      </c>
      <c r="Q10" s="210" t="s">
        <v>21</v>
      </c>
      <c r="R10" s="46" t="s">
        <v>16</v>
      </c>
      <c r="S10" s="124" t="s">
        <v>433</v>
      </c>
      <c r="T10" s="124" t="s">
        <v>27</v>
      </c>
      <c r="U10" s="117" t="s">
        <v>260</v>
      </c>
      <c r="V10" s="117" t="s">
        <v>260</v>
      </c>
      <c r="W10" s="39" t="s">
        <v>323</v>
      </c>
      <c r="X10" s="39"/>
      <c r="Y10" s="39"/>
      <c r="Z10" s="39"/>
      <c r="AA10" s="39"/>
      <c r="AB10" s="39"/>
      <c r="AC10" s="39"/>
      <c r="AD10" s="205" t="s">
        <v>484</v>
      </c>
    </row>
    <row r="11" spans="1:30" s="17" customFormat="1" ht="25.5" customHeight="1" x14ac:dyDescent="0.25">
      <c r="A11" s="373" t="s">
        <v>1332</v>
      </c>
      <c r="B11" s="367">
        <v>9292082</v>
      </c>
      <c r="C11" s="367" t="s">
        <v>1333</v>
      </c>
      <c r="D11" s="115" t="s">
        <v>1334</v>
      </c>
      <c r="E11" s="366" t="s">
        <v>1335</v>
      </c>
      <c r="F11" s="368" t="s">
        <v>1336</v>
      </c>
      <c r="G11" s="114" t="s">
        <v>14</v>
      </c>
      <c r="H11" s="121" t="s">
        <v>15</v>
      </c>
      <c r="I11" s="122">
        <v>44461</v>
      </c>
      <c r="J11" s="122">
        <v>44825</v>
      </c>
      <c r="K11" s="123" t="s">
        <v>114</v>
      </c>
      <c r="L11" s="123" t="s">
        <v>294</v>
      </c>
      <c r="M11" s="114" t="s">
        <v>14</v>
      </c>
      <c r="N11" s="369">
        <v>15960</v>
      </c>
      <c r="O11" s="138" t="s">
        <v>658</v>
      </c>
      <c r="P11" s="124" t="s">
        <v>208</v>
      </c>
      <c r="Q11" s="124" t="s">
        <v>21</v>
      </c>
      <c r="R11" s="50" t="s">
        <v>16</v>
      </c>
      <c r="S11" s="104" t="s">
        <v>1029</v>
      </c>
      <c r="T11" s="124" t="s">
        <v>17</v>
      </c>
      <c r="U11" s="315"/>
      <c r="V11" s="315" t="s">
        <v>173</v>
      </c>
      <c r="W11" s="49" t="s">
        <v>1028</v>
      </c>
      <c r="X11" s="372" t="s">
        <v>548</v>
      </c>
      <c r="Y11" s="49" t="s">
        <v>1337</v>
      </c>
      <c r="Z11" s="343" t="s">
        <v>1209</v>
      </c>
      <c r="AA11" s="39" t="s">
        <v>1210</v>
      </c>
      <c r="AB11" s="343" t="s">
        <v>1211</v>
      </c>
      <c r="AC11" s="39" t="s">
        <v>1212</v>
      </c>
      <c r="AD11" s="114" t="s">
        <v>484</v>
      </c>
    </row>
    <row r="12" spans="1:30" s="17" customFormat="1" ht="41.45" customHeight="1" x14ac:dyDescent="0.25">
      <c r="A12" s="439" t="s">
        <v>1896</v>
      </c>
      <c r="B12" s="436">
        <v>9327343</v>
      </c>
      <c r="C12" s="436" t="s">
        <v>1897</v>
      </c>
      <c r="D12" s="115" t="s">
        <v>245</v>
      </c>
      <c r="E12" s="114" t="s">
        <v>246</v>
      </c>
      <c r="F12" s="440" t="s">
        <v>1898</v>
      </c>
      <c r="G12" s="114" t="s">
        <v>14</v>
      </c>
      <c r="H12" s="121" t="s">
        <v>15</v>
      </c>
      <c r="I12" s="122">
        <v>44665</v>
      </c>
      <c r="J12" s="122">
        <v>45029</v>
      </c>
      <c r="K12" s="123" t="s">
        <v>119</v>
      </c>
      <c r="L12" s="123" t="s">
        <v>495</v>
      </c>
      <c r="M12" s="116">
        <f t="shared" si="1"/>
        <v>1375</v>
      </c>
      <c r="N12" s="437">
        <v>16500</v>
      </c>
      <c r="O12" s="138" t="s">
        <v>658</v>
      </c>
      <c r="P12" s="124" t="s">
        <v>196</v>
      </c>
      <c r="Q12" s="124" t="s">
        <v>33</v>
      </c>
      <c r="R12" s="125" t="s">
        <v>31</v>
      </c>
      <c r="S12" s="190" t="s">
        <v>590</v>
      </c>
      <c r="T12" s="126" t="s">
        <v>32</v>
      </c>
      <c r="U12" s="438"/>
      <c r="V12" s="438" t="s">
        <v>34</v>
      </c>
      <c r="W12" s="39" t="s">
        <v>438</v>
      </c>
      <c r="X12" s="443" t="s">
        <v>1899</v>
      </c>
      <c r="Y12" s="39" t="s">
        <v>1900</v>
      </c>
      <c r="Z12" s="443" t="s">
        <v>1211</v>
      </c>
      <c r="AA12" s="39" t="s">
        <v>1212</v>
      </c>
      <c r="AB12" s="445"/>
      <c r="AC12" s="445"/>
      <c r="AD12" s="435" t="s">
        <v>484</v>
      </c>
    </row>
    <row r="13" spans="1:30" s="17" customFormat="1" ht="23.45" customHeight="1" x14ac:dyDescent="0.25">
      <c r="A13" s="321" t="s">
        <v>1158</v>
      </c>
      <c r="B13" s="317">
        <v>9286121</v>
      </c>
      <c r="C13" s="317" t="s">
        <v>1159</v>
      </c>
      <c r="D13" s="115" t="s">
        <v>865</v>
      </c>
      <c r="E13" s="114" t="s">
        <v>866</v>
      </c>
      <c r="F13" s="318" t="s">
        <v>1160</v>
      </c>
      <c r="G13" s="114" t="s">
        <v>14</v>
      </c>
      <c r="H13" s="121" t="s">
        <v>15</v>
      </c>
      <c r="I13" s="122">
        <v>44750</v>
      </c>
      <c r="J13" s="122">
        <v>45114</v>
      </c>
      <c r="K13" s="123" t="s">
        <v>122</v>
      </c>
      <c r="L13" s="47" t="s">
        <v>495</v>
      </c>
      <c r="M13" s="114" t="s">
        <v>14</v>
      </c>
      <c r="N13" s="319">
        <v>616166.40000000002</v>
      </c>
      <c r="O13" s="138" t="s">
        <v>660</v>
      </c>
      <c r="P13" s="124" t="s">
        <v>197</v>
      </c>
      <c r="Q13" s="124" t="s">
        <v>99</v>
      </c>
      <c r="R13" s="125" t="s">
        <v>24</v>
      </c>
      <c r="S13" s="114" t="s">
        <v>1036</v>
      </c>
      <c r="T13" s="125" t="s">
        <v>53</v>
      </c>
      <c r="U13" s="119"/>
      <c r="V13" s="119" t="s">
        <v>247</v>
      </c>
      <c r="W13" s="39" t="s">
        <v>248</v>
      </c>
      <c r="X13" s="343" t="s">
        <v>1260</v>
      </c>
      <c r="Y13" s="39" t="s">
        <v>1261</v>
      </c>
      <c r="Z13" s="343" t="s">
        <v>1209</v>
      </c>
      <c r="AA13" s="39" t="s">
        <v>1210</v>
      </c>
      <c r="AB13" s="343" t="s">
        <v>1211</v>
      </c>
      <c r="AC13" s="39" t="s">
        <v>1212</v>
      </c>
      <c r="AD13" s="114" t="s">
        <v>484</v>
      </c>
    </row>
    <row r="14" spans="1:30" s="17" customFormat="1" ht="23.45" customHeight="1" x14ac:dyDescent="0.25">
      <c r="A14" s="374" t="s">
        <v>1338</v>
      </c>
      <c r="B14" s="375">
        <v>9288052</v>
      </c>
      <c r="C14" s="375" t="s">
        <v>1339</v>
      </c>
      <c r="D14" s="115" t="s">
        <v>865</v>
      </c>
      <c r="E14" s="114" t="s">
        <v>866</v>
      </c>
      <c r="F14" s="376" t="s">
        <v>1340</v>
      </c>
      <c r="G14" s="114" t="s">
        <v>14</v>
      </c>
      <c r="H14" s="121" t="s">
        <v>15</v>
      </c>
      <c r="I14" s="122">
        <v>44462</v>
      </c>
      <c r="J14" s="122">
        <v>44826</v>
      </c>
      <c r="K14" s="123" t="s">
        <v>114</v>
      </c>
      <c r="L14" s="47" t="s">
        <v>294</v>
      </c>
      <c r="M14" s="40" t="s">
        <v>14</v>
      </c>
      <c r="N14" s="377">
        <v>304597.8</v>
      </c>
      <c r="O14" s="138" t="s">
        <v>660</v>
      </c>
      <c r="P14" s="124" t="s">
        <v>197</v>
      </c>
      <c r="Q14" s="124" t="s">
        <v>99</v>
      </c>
      <c r="R14" s="125" t="s">
        <v>24</v>
      </c>
      <c r="S14" s="114" t="s">
        <v>1036</v>
      </c>
      <c r="T14" s="125" t="s">
        <v>53</v>
      </c>
      <c r="U14" s="119"/>
      <c r="V14" s="119" t="s">
        <v>247</v>
      </c>
      <c r="W14" s="39" t="s">
        <v>248</v>
      </c>
      <c r="X14" s="343" t="s">
        <v>1260</v>
      </c>
      <c r="Y14" s="39" t="s">
        <v>1261</v>
      </c>
      <c r="Z14" s="343" t="s">
        <v>1209</v>
      </c>
      <c r="AA14" s="39" t="s">
        <v>1210</v>
      </c>
      <c r="AB14" s="343" t="s">
        <v>1211</v>
      </c>
      <c r="AC14" s="39" t="s">
        <v>1212</v>
      </c>
      <c r="AD14" s="114" t="s">
        <v>484</v>
      </c>
    </row>
    <row r="15" spans="1:30" s="17" customFormat="1" ht="23.45" customHeight="1" x14ac:dyDescent="0.25">
      <c r="A15" s="374" t="s">
        <v>1341</v>
      </c>
      <c r="B15" s="375">
        <v>9292340</v>
      </c>
      <c r="C15" s="375" t="s">
        <v>1342</v>
      </c>
      <c r="D15" s="115" t="s">
        <v>865</v>
      </c>
      <c r="E15" s="114" t="s">
        <v>866</v>
      </c>
      <c r="F15" s="376" t="s">
        <v>1343</v>
      </c>
      <c r="G15" s="114" t="s">
        <v>14</v>
      </c>
      <c r="H15" s="121" t="s">
        <v>15</v>
      </c>
      <c r="I15" s="122">
        <v>44464</v>
      </c>
      <c r="J15" s="122">
        <v>44828</v>
      </c>
      <c r="K15" s="123" t="s">
        <v>114</v>
      </c>
      <c r="L15" s="47" t="s">
        <v>294</v>
      </c>
      <c r="M15" s="40" t="s">
        <v>14</v>
      </c>
      <c r="N15" s="377">
        <v>19250</v>
      </c>
      <c r="O15" s="138" t="s">
        <v>660</v>
      </c>
      <c r="P15" s="124" t="s">
        <v>197</v>
      </c>
      <c r="Q15" s="124" t="s">
        <v>99</v>
      </c>
      <c r="R15" s="125" t="s">
        <v>24</v>
      </c>
      <c r="S15" s="114" t="s">
        <v>1036</v>
      </c>
      <c r="T15" s="125" t="s">
        <v>53</v>
      </c>
      <c r="U15" s="119"/>
      <c r="V15" s="119" t="s">
        <v>247</v>
      </c>
      <c r="W15" s="39" t="s">
        <v>248</v>
      </c>
      <c r="X15" s="343" t="s">
        <v>1260</v>
      </c>
      <c r="Y15" s="39" t="s">
        <v>1261</v>
      </c>
      <c r="Z15" s="343" t="s">
        <v>1209</v>
      </c>
      <c r="AA15" s="39" t="s">
        <v>1210</v>
      </c>
      <c r="AB15" s="343" t="s">
        <v>1211</v>
      </c>
      <c r="AC15" s="39" t="s">
        <v>1212</v>
      </c>
      <c r="AD15" s="114" t="s">
        <v>484</v>
      </c>
    </row>
    <row r="16" spans="1:30" s="17" customFormat="1" ht="23.45" customHeight="1" x14ac:dyDescent="0.25">
      <c r="A16" s="439" t="s">
        <v>1913</v>
      </c>
      <c r="B16" s="436">
        <v>9327176</v>
      </c>
      <c r="C16" s="436" t="s">
        <v>1914</v>
      </c>
      <c r="D16" s="115" t="s">
        <v>865</v>
      </c>
      <c r="E16" s="114" t="s">
        <v>866</v>
      </c>
      <c r="F16" s="440" t="s">
        <v>1915</v>
      </c>
      <c r="G16" s="114" t="s">
        <v>14</v>
      </c>
      <c r="H16" s="121" t="s">
        <v>15</v>
      </c>
      <c r="I16" s="122">
        <v>44664</v>
      </c>
      <c r="J16" s="122">
        <v>45028</v>
      </c>
      <c r="K16" s="123" t="s">
        <v>119</v>
      </c>
      <c r="L16" s="123" t="s">
        <v>495</v>
      </c>
      <c r="M16" s="114" t="s">
        <v>14</v>
      </c>
      <c r="N16" s="437">
        <v>14997.6</v>
      </c>
      <c r="O16" s="138" t="s">
        <v>660</v>
      </c>
      <c r="P16" s="124" t="s">
        <v>197</v>
      </c>
      <c r="Q16" s="124" t="s">
        <v>99</v>
      </c>
      <c r="R16" s="125" t="s">
        <v>24</v>
      </c>
      <c r="S16" s="114" t="s">
        <v>1036</v>
      </c>
      <c r="T16" s="125" t="s">
        <v>53</v>
      </c>
      <c r="U16" s="119"/>
      <c r="V16" s="119" t="s">
        <v>247</v>
      </c>
      <c r="W16" s="39" t="s">
        <v>248</v>
      </c>
      <c r="X16" s="343" t="s">
        <v>1260</v>
      </c>
      <c r="Y16" s="39" t="s">
        <v>1261</v>
      </c>
      <c r="Z16" s="401" t="s">
        <v>1211</v>
      </c>
      <c r="AA16" s="39" t="s">
        <v>1212</v>
      </c>
      <c r="AB16" s="445"/>
      <c r="AC16" s="445"/>
      <c r="AD16" s="435" t="s">
        <v>484</v>
      </c>
    </row>
    <row r="17" spans="1:30" s="17" customFormat="1" ht="24.75" customHeight="1" x14ac:dyDescent="0.25">
      <c r="A17" s="214" t="s">
        <v>680</v>
      </c>
      <c r="B17" s="206">
        <v>9241545</v>
      </c>
      <c r="C17" s="206" t="s">
        <v>681</v>
      </c>
      <c r="D17" s="216" t="s">
        <v>682</v>
      </c>
      <c r="E17" s="205" t="s">
        <v>683</v>
      </c>
      <c r="F17" s="207" t="s">
        <v>684</v>
      </c>
      <c r="G17" s="114" t="s">
        <v>14</v>
      </c>
      <c r="H17" s="121" t="s">
        <v>15</v>
      </c>
      <c r="I17" s="122">
        <v>44600</v>
      </c>
      <c r="J17" s="122">
        <v>44964</v>
      </c>
      <c r="K17" s="123" t="s">
        <v>123</v>
      </c>
      <c r="L17" s="47" t="s">
        <v>495</v>
      </c>
      <c r="M17" s="114" t="s">
        <v>14</v>
      </c>
      <c r="N17" s="184">
        <v>85563.17</v>
      </c>
      <c r="O17" s="122" t="s">
        <v>658</v>
      </c>
      <c r="P17" s="124" t="s">
        <v>320</v>
      </c>
      <c r="Q17" s="210" t="s">
        <v>21</v>
      </c>
      <c r="R17" s="125" t="s">
        <v>16</v>
      </c>
      <c r="S17" s="124" t="s">
        <v>938</v>
      </c>
      <c r="T17" s="213" t="s">
        <v>64</v>
      </c>
      <c r="U17" s="211" t="s">
        <v>562</v>
      </c>
      <c r="V17" s="212" t="s">
        <v>562</v>
      </c>
      <c r="W17" s="39" t="s">
        <v>563</v>
      </c>
      <c r="X17" s="39"/>
      <c r="Y17" s="39"/>
      <c r="Z17" s="39"/>
      <c r="AA17" s="39"/>
      <c r="AB17" s="39"/>
      <c r="AC17" s="39"/>
      <c r="AD17" s="205" t="s">
        <v>484</v>
      </c>
    </row>
    <row r="18" spans="1:30" s="17" customFormat="1" ht="40.5" customHeight="1" x14ac:dyDescent="0.25">
      <c r="A18" s="55" t="s">
        <v>145</v>
      </c>
      <c r="B18" s="53">
        <v>3459</v>
      </c>
      <c r="C18" s="120" t="s">
        <v>398</v>
      </c>
      <c r="D18" s="4" t="s">
        <v>25</v>
      </c>
      <c r="E18" s="55" t="s">
        <v>26</v>
      </c>
      <c r="F18" s="56" t="s">
        <v>170</v>
      </c>
      <c r="G18" s="55" t="s">
        <v>14</v>
      </c>
      <c r="H18" s="59" t="s">
        <v>15</v>
      </c>
      <c r="I18" s="51">
        <v>44676</v>
      </c>
      <c r="J18" s="51">
        <v>45040</v>
      </c>
      <c r="K18" s="123" t="s">
        <v>119</v>
      </c>
      <c r="L18" s="123" t="s">
        <v>495</v>
      </c>
      <c r="M18" s="116">
        <f t="shared" ref="M18:M23" si="2">N18/12</f>
        <v>86422.25</v>
      </c>
      <c r="N18" s="57">
        <v>1037067</v>
      </c>
      <c r="O18" s="51" t="s">
        <v>658</v>
      </c>
      <c r="P18" s="52" t="s">
        <v>199</v>
      </c>
      <c r="Q18" s="15" t="s">
        <v>21</v>
      </c>
      <c r="R18" s="36" t="s">
        <v>16</v>
      </c>
      <c r="S18" s="114" t="s">
        <v>1101</v>
      </c>
      <c r="T18" s="125" t="s">
        <v>1097</v>
      </c>
      <c r="U18" s="117" t="s">
        <v>1026</v>
      </c>
      <c r="V18" s="117" t="s">
        <v>1026</v>
      </c>
      <c r="W18" s="39" t="s">
        <v>1027</v>
      </c>
      <c r="X18" s="39"/>
      <c r="Y18" s="39"/>
      <c r="Z18" s="39"/>
      <c r="AA18" s="39"/>
      <c r="AB18" s="39"/>
      <c r="AC18" s="39"/>
      <c r="AD18" s="14" t="s">
        <v>146</v>
      </c>
    </row>
    <row r="19" spans="1:30" s="17" customFormat="1" ht="24.95" customHeight="1" x14ac:dyDescent="0.25">
      <c r="A19" s="476" t="s">
        <v>2141</v>
      </c>
      <c r="B19" s="396">
        <v>9344800</v>
      </c>
      <c r="C19" s="474" t="s">
        <v>2140</v>
      </c>
      <c r="D19" s="482" t="s">
        <v>2142</v>
      </c>
      <c r="E19" s="476" t="s">
        <v>2143</v>
      </c>
      <c r="F19" s="475" t="s">
        <v>2144</v>
      </c>
      <c r="G19" s="114" t="s">
        <v>14</v>
      </c>
      <c r="H19" s="121" t="s">
        <v>15</v>
      </c>
      <c r="I19" s="122">
        <v>44783</v>
      </c>
      <c r="J19" s="122">
        <v>45147</v>
      </c>
      <c r="K19" s="123" t="s">
        <v>117</v>
      </c>
      <c r="L19" s="47" t="s">
        <v>495</v>
      </c>
      <c r="M19" s="114" t="s">
        <v>14</v>
      </c>
      <c r="N19" s="477">
        <v>2129.4</v>
      </c>
      <c r="O19" s="138" t="s">
        <v>658</v>
      </c>
      <c r="P19" s="25" t="s">
        <v>200</v>
      </c>
      <c r="Q19" s="124" t="s">
        <v>98</v>
      </c>
      <c r="R19" s="50" t="s">
        <v>49</v>
      </c>
      <c r="S19" s="190" t="s">
        <v>2145</v>
      </c>
      <c r="T19" s="124" t="s">
        <v>50</v>
      </c>
      <c r="U19" s="117"/>
      <c r="V19" s="117" t="s">
        <v>110</v>
      </c>
      <c r="W19" s="49" t="s">
        <v>265</v>
      </c>
      <c r="X19" s="480" t="s">
        <v>1257</v>
      </c>
      <c r="Y19" s="39" t="s">
        <v>1258</v>
      </c>
      <c r="Z19" s="480" t="s">
        <v>2123</v>
      </c>
      <c r="AA19" s="39" t="s">
        <v>2124</v>
      </c>
      <c r="AB19" s="480" t="s">
        <v>2125</v>
      </c>
      <c r="AC19" s="39" t="s">
        <v>2126</v>
      </c>
      <c r="AD19" s="476" t="s">
        <v>484</v>
      </c>
    </row>
    <row r="20" spans="1:30" s="17" customFormat="1" ht="28.5" customHeight="1" x14ac:dyDescent="0.25">
      <c r="A20" s="395" t="s">
        <v>1470</v>
      </c>
      <c r="B20" s="396">
        <v>9306208</v>
      </c>
      <c r="C20" s="396" t="s">
        <v>1471</v>
      </c>
      <c r="D20" s="404" t="s">
        <v>1472</v>
      </c>
      <c r="E20" s="395" t="s">
        <v>1473</v>
      </c>
      <c r="F20" s="397" t="s">
        <v>1474</v>
      </c>
      <c r="G20" s="114" t="s">
        <v>14</v>
      </c>
      <c r="H20" s="121" t="s">
        <v>15</v>
      </c>
      <c r="I20" s="138">
        <v>44518</v>
      </c>
      <c r="J20" s="138">
        <v>44882</v>
      </c>
      <c r="K20" s="20" t="s">
        <v>116</v>
      </c>
      <c r="L20" s="12" t="s">
        <v>294</v>
      </c>
      <c r="M20" s="114" t="s">
        <v>14</v>
      </c>
      <c r="N20" s="398">
        <v>11816</v>
      </c>
      <c r="O20" s="138" t="s">
        <v>658</v>
      </c>
      <c r="P20" s="124" t="s">
        <v>195</v>
      </c>
      <c r="Q20" s="210" t="s">
        <v>21</v>
      </c>
      <c r="R20" s="50" t="s">
        <v>16</v>
      </c>
      <c r="S20" s="114" t="s">
        <v>1101</v>
      </c>
      <c r="T20" s="125" t="s">
        <v>1097</v>
      </c>
      <c r="U20" s="399"/>
      <c r="V20" s="400" t="s">
        <v>249</v>
      </c>
      <c r="W20" s="39" t="s">
        <v>1259</v>
      </c>
      <c r="X20" s="117" t="s">
        <v>1026</v>
      </c>
      <c r="Y20" s="39" t="s">
        <v>1027</v>
      </c>
      <c r="Z20" s="401" t="s">
        <v>1211</v>
      </c>
      <c r="AA20" s="39" t="s">
        <v>1212</v>
      </c>
      <c r="AB20" s="401" t="s">
        <v>1209</v>
      </c>
      <c r="AC20" s="39" t="s">
        <v>1210</v>
      </c>
      <c r="AD20" s="395" t="s">
        <v>484</v>
      </c>
    </row>
    <row r="21" spans="1:30" s="17" customFormat="1" ht="27" customHeight="1" x14ac:dyDescent="0.25">
      <c r="A21" s="78" t="s">
        <v>417</v>
      </c>
      <c r="B21" s="120">
        <v>9195080</v>
      </c>
      <c r="C21" s="120" t="s">
        <v>418</v>
      </c>
      <c r="D21" s="115" t="s">
        <v>153</v>
      </c>
      <c r="E21" s="114" t="s">
        <v>58</v>
      </c>
      <c r="F21" s="115" t="s">
        <v>419</v>
      </c>
      <c r="G21" s="114" t="s">
        <v>14</v>
      </c>
      <c r="H21" s="121" t="s">
        <v>15</v>
      </c>
      <c r="I21" s="122">
        <v>44758</v>
      </c>
      <c r="J21" s="122">
        <v>45122</v>
      </c>
      <c r="K21" s="123" t="s">
        <v>122</v>
      </c>
      <c r="L21" s="47" t="s">
        <v>495</v>
      </c>
      <c r="M21" s="116">
        <f t="shared" si="2"/>
        <v>1444.5483333333334</v>
      </c>
      <c r="N21" s="152">
        <v>17334.580000000002</v>
      </c>
      <c r="O21" s="138" t="s">
        <v>658</v>
      </c>
      <c r="P21" s="124" t="s">
        <v>322</v>
      </c>
      <c r="Q21" s="124" t="s">
        <v>21</v>
      </c>
      <c r="R21" s="46" t="s">
        <v>16</v>
      </c>
      <c r="S21" s="114" t="s">
        <v>938</v>
      </c>
      <c r="T21" s="124" t="s">
        <v>64</v>
      </c>
      <c r="U21" s="117" t="s">
        <v>654</v>
      </c>
      <c r="V21" s="117" t="s">
        <v>654</v>
      </c>
      <c r="W21" s="39" t="s">
        <v>655</v>
      </c>
      <c r="X21" s="39"/>
      <c r="Y21" s="39"/>
      <c r="Z21" s="39"/>
      <c r="AA21" s="39"/>
      <c r="AB21" s="39"/>
      <c r="AC21" s="39"/>
      <c r="AD21" s="151" t="s">
        <v>389</v>
      </c>
    </row>
    <row r="22" spans="1:30" s="17" customFormat="1" ht="25.5" customHeight="1" x14ac:dyDescent="0.25">
      <c r="A22" s="78" t="s">
        <v>763</v>
      </c>
      <c r="B22" s="206">
        <v>9250246</v>
      </c>
      <c r="C22" s="120" t="s">
        <v>765</v>
      </c>
      <c r="D22" s="115" t="s">
        <v>153</v>
      </c>
      <c r="E22" s="114" t="s">
        <v>58</v>
      </c>
      <c r="F22" s="115" t="s">
        <v>764</v>
      </c>
      <c r="G22" s="114" t="s">
        <v>14</v>
      </c>
      <c r="H22" s="121" t="s">
        <v>15</v>
      </c>
      <c r="I22" s="122">
        <v>44731</v>
      </c>
      <c r="J22" s="122">
        <v>45095</v>
      </c>
      <c r="K22" s="123" t="s">
        <v>120</v>
      </c>
      <c r="L22" s="123" t="s">
        <v>495</v>
      </c>
      <c r="M22" s="116">
        <f t="shared" ref="M22" si="3">N22/12</f>
        <v>837.19999999999993</v>
      </c>
      <c r="N22" s="116">
        <v>10046.4</v>
      </c>
      <c r="O22" s="138" t="s">
        <v>658</v>
      </c>
      <c r="P22" s="124" t="s">
        <v>322</v>
      </c>
      <c r="Q22" s="124" t="s">
        <v>21</v>
      </c>
      <c r="R22" s="46" t="s">
        <v>16</v>
      </c>
      <c r="S22" s="114" t="s">
        <v>938</v>
      </c>
      <c r="T22" s="124" t="s">
        <v>64</v>
      </c>
      <c r="U22" s="117" t="s">
        <v>654</v>
      </c>
      <c r="V22" s="117" t="s">
        <v>654</v>
      </c>
      <c r="W22" s="39" t="s">
        <v>655</v>
      </c>
      <c r="X22" s="39"/>
      <c r="Y22" s="39"/>
      <c r="Z22" s="39"/>
      <c r="AA22" s="39"/>
      <c r="AB22" s="39"/>
      <c r="AC22" s="39"/>
      <c r="AD22" s="114" t="s">
        <v>484</v>
      </c>
    </row>
    <row r="23" spans="1:30" s="17" customFormat="1" ht="25.5" customHeight="1" x14ac:dyDescent="0.25">
      <c r="A23" s="78" t="s">
        <v>279</v>
      </c>
      <c r="B23" s="79">
        <v>9157068</v>
      </c>
      <c r="C23" s="101" t="s">
        <v>385</v>
      </c>
      <c r="D23" s="93" t="s">
        <v>222</v>
      </c>
      <c r="E23" s="92" t="s">
        <v>140</v>
      </c>
      <c r="F23" s="97" t="s">
        <v>280</v>
      </c>
      <c r="G23" s="92" t="s">
        <v>14</v>
      </c>
      <c r="H23" s="80" t="s">
        <v>15</v>
      </c>
      <c r="I23" s="91">
        <v>44519</v>
      </c>
      <c r="J23" s="91">
        <v>44883</v>
      </c>
      <c r="K23" s="82" t="s">
        <v>116</v>
      </c>
      <c r="L23" s="123" t="s">
        <v>294</v>
      </c>
      <c r="M23" s="116">
        <f t="shared" si="2"/>
        <v>1000</v>
      </c>
      <c r="N23" s="98">
        <v>12000</v>
      </c>
      <c r="O23" s="48" t="s">
        <v>658</v>
      </c>
      <c r="P23" s="25" t="s">
        <v>198</v>
      </c>
      <c r="Q23" s="94" t="s">
        <v>21</v>
      </c>
      <c r="R23" s="50" t="s">
        <v>16</v>
      </c>
      <c r="S23" s="114" t="s">
        <v>927</v>
      </c>
      <c r="T23" s="94" t="s">
        <v>20</v>
      </c>
      <c r="U23" s="95" t="s">
        <v>156</v>
      </c>
      <c r="V23" s="95" t="s">
        <v>156</v>
      </c>
      <c r="W23" s="49" t="s">
        <v>187</v>
      </c>
      <c r="X23" s="49"/>
      <c r="Y23" s="49"/>
      <c r="Z23" s="49"/>
      <c r="AA23" s="49"/>
      <c r="AB23" s="49"/>
      <c r="AC23" s="49"/>
      <c r="AD23" s="96" t="s">
        <v>281</v>
      </c>
    </row>
    <row r="24" spans="1:30" s="17" customFormat="1" ht="25.5" customHeight="1" x14ac:dyDescent="0.25">
      <c r="A24" s="473" t="s">
        <v>2096</v>
      </c>
      <c r="B24" s="474">
        <v>9344035</v>
      </c>
      <c r="C24" s="474" t="s">
        <v>2095</v>
      </c>
      <c r="D24" s="115" t="s">
        <v>222</v>
      </c>
      <c r="E24" s="114" t="s">
        <v>140</v>
      </c>
      <c r="F24" s="475" t="s">
        <v>2097</v>
      </c>
      <c r="G24" s="114" t="s">
        <v>14</v>
      </c>
      <c r="H24" s="121" t="s">
        <v>15</v>
      </c>
      <c r="I24" s="122">
        <v>44755</v>
      </c>
      <c r="J24" s="122">
        <v>45119</v>
      </c>
      <c r="K24" s="123" t="s">
        <v>122</v>
      </c>
      <c r="L24" s="123" t="s">
        <v>495</v>
      </c>
      <c r="M24" s="116">
        <f t="shared" ref="M24:M26" si="4">N24/12</f>
        <v>441.64249999999998</v>
      </c>
      <c r="N24" s="477">
        <v>5299.71</v>
      </c>
      <c r="O24" s="138" t="s">
        <v>658</v>
      </c>
      <c r="P24" s="25" t="s">
        <v>198</v>
      </c>
      <c r="Q24" s="478" t="s">
        <v>33</v>
      </c>
      <c r="R24" s="125" t="s">
        <v>31</v>
      </c>
      <c r="S24" s="124" t="s">
        <v>590</v>
      </c>
      <c r="T24" s="126" t="s">
        <v>32</v>
      </c>
      <c r="U24" s="119"/>
      <c r="V24" s="117" t="s">
        <v>34</v>
      </c>
      <c r="W24" s="104" t="s">
        <v>234</v>
      </c>
      <c r="X24" s="480" t="s">
        <v>1899</v>
      </c>
      <c r="Y24" s="42" t="s">
        <v>2098</v>
      </c>
      <c r="Z24" s="443" t="s">
        <v>1211</v>
      </c>
      <c r="AA24" s="39" t="s">
        <v>1212</v>
      </c>
      <c r="AB24" s="479"/>
      <c r="AC24" s="479"/>
      <c r="AD24" s="476" t="s">
        <v>484</v>
      </c>
    </row>
    <row r="25" spans="1:30" s="17" customFormat="1" ht="22.5" customHeight="1" x14ac:dyDescent="0.25">
      <c r="A25" s="429" t="s">
        <v>1693</v>
      </c>
      <c r="B25" s="421">
        <v>9317840</v>
      </c>
      <c r="C25" s="120" t="s">
        <v>1694</v>
      </c>
      <c r="D25" s="422" t="s">
        <v>1695</v>
      </c>
      <c r="E25" s="420" t="s">
        <v>1696</v>
      </c>
      <c r="F25" s="422" t="s">
        <v>1697</v>
      </c>
      <c r="G25" s="114" t="s">
        <v>14</v>
      </c>
      <c r="H25" s="121" t="s">
        <v>15</v>
      </c>
      <c r="I25" s="122">
        <v>44574</v>
      </c>
      <c r="J25" s="122">
        <v>44938</v>
      </c>
      <c r="K25" s="123" t="s">
        <v>115</v>
      </c>
      <c r="L25" s="123" t="s">
        <v>495</v>
      </c>
      <c r="M25" s="40" t="s">
        <v>14</v>
      </c>
      <c r="N25" s="423">
        <v>31980</v>
      </c>
      <c r="O25" s="122" t="s">
        <v>769</v>
      </c>
      <c r="P25" s="122" t="s">
        <v>195</v>
      </c>
      <c r="Q25" s="25" t="s">
        <v>21</v>
      </c>
      <c r="R25" s="37" t="s">
        <v>16</v>
      </c>
      <c r="S25" s="124" t="s">
        <v>1101</v>
      </c>
      <c r="T25" s="25" t="s">
        <v>1097</v>
      </c>
      <c r="U25" s="424"/>
      <c r="V25" s="425" t="s">
        <v>1026</v>
      </c>
      <c r="W25" s="42" t="s">
        <v>1027</v>
      </c>
      <c r="X25" s="339" t="s">
        <v>249</v>
      </c>
      <c r="Y25" s="42" t="s">
        <v>1259</v>
      </c>
      <c r="Z25" s="339" t="s">
        <v>1209</v>
      </c>
      <c r="AA25" s="42" t="s">
        <v>1210</v>
      </c>
      <c r="AB25" s="339" t="s">
        <v>1211</v>
      </c>
      <c r="AC25" s="42" t="s">
        <v>1212</v>
      </c>
      <c r="AD25" s="420" t="s">
        <v>484</v>
      </c>
    </row>
    <row r="26" spans="1:30" s="17" customFormat="1" ht="23.45" customHeight="1" x14ac:dyDescent="0.25">
      <c r="A26" s="78" t="s">
        <v>939</v>
      </c>
      <c r="B26" s="253">
        <v>9263188</v>
      </c>
      <c r="C26" s="253" t="s">
        <v>940</v>
      </c>
      <c r="D26" s="254" t="s">
        <v>941</v>
      </c>
      <c r="E26" s="252" t="s">
        <v>942</v>
      </c>
      <c r="F26" s="254" t="s">
        <v>943</v>
      </c>
      <c r="G26" s="114" t="s">
        <v>14</v>
      </c>
      <c r="H26" s="121" t="s">
        <v>15</v>
      </c>
      <c r="I26" s="138">
        <v>44513</v>
      </c>
      <c r="J26" s="138">
        <v>44877</v>
      </c>
      <c r="K26" s="20" t="s">
        <v>116</v>
      </c>
      <c r="L26" s="12" t="s">
        <v>294</v>
      </c>
      <c r="M26" s="116">
        <f t="shared" si="4"/>
        <v>91.666666666666671</v>
      </c>
      <c r="N26" s="255">
        <v>1100</v>
      </c>
      <c r="O26" s="138" t="s">
        <v>659</v>
      </c>
      <c r="P26" s="25" t="s">
        <v>202</v>
      </c>
      <c r="Q26" s="124" t="s">
        <v>833</v>
      </c>
      <c r="R26" s="50" t="s">
        <v>16</v>
      </c>
      <c r="S26" s="124" t="s">
        <v>835</v>
      </c>
      <c r="T26" s="125" t="s">
        <v>45</v>
      </c>
      <c r="U26" s="119" t="s">
        <v>363</v>
      </c>
      <c r="V26" s="117" t="s">
        <v>837</v>
      </c>
      <c r="W26" s="49" t="s">
        <v>944</v>
      </c>
      <c r="X26" s="49"/>
      <c r="Y26" s="49"/>
      <c r="Z26" s="49"/>
      <c r="AA26" s="49"/>
      <c r="AB26" s="49"/>
      <c r="AC26" s="49"/>
      <c r="AD26" s="252" t="s">
        <v>484</v>
      </c>
    </row>
    <row r="27" spans="1:30" s="17" customFormat="1" ht="24.6" customHeight="1" x14ac:dyDescent="0.25">
      <c r="A27" s="439" t="s">
        <v>1827</v>
      </c>
      <c r="B27" s="436">
        <v>9325285</v>
      </c>
      <c r="C27" s="436" t="s">
        <v>1826</v>
      </c>
      <c r="D27" s="115" t="s">
        <v>1074</v>
      </c>
      <c r="E27" s="295" t="s">
        <v>1075</v>
      </c>
      <c r="F27" s="440" t="s">
        <v>1828</v>
      </c>
      <c r="G27" s="120" t="s">
        <v>14</v>
      </c>
      <c r="H27" s="121" t="s">
        <v>15</v>
      </c>
      <c r="I27" s="138">
        <v>44631</v>
      </c>
      <c r="J27" s="138">
        <v>44995</v>
      </c>
      <c r="K27" s="20" t="s">
        <v>124</v>
      </c>
      <c r="L27" s="12" t="s">
        <v>495</v>
      </c>
      <c r="M27" s="40" t="s">
        <v>14</v>
      </c>
      <c r="N27" s="437">
        <v>367200</v>
      </c>
      <c r="O27" s="122" t="s">
        <v>769</v>
      </c>
      <c r="P27" s="122" t="s">
        <v>200</v>
      </c>
      <c r="Q27" s="25" t="s">
        <v>21</v>
      </c>
      <c r="R27" s="37" t="s">
        <v>16</v>
      </c>
      <c r="S27" s="124" t="s">
        <v>906</v>
      </c>
      <c r="T27" s="25" t="s">
        <v>17</v>
      </c>
      <c r="U27" s="438"/>
      <c r="V27" s="117" t="s">
        <v>23</v>
      </c>
      <c r="W27" s="114" t="s">
        <v>129</v>
      </c>
      <c r="X27" s="443" t="s">
        <v>1677</v>
      </c>
      <c r="Y27" s="114" t="s">
        <v>1829</v>
      </c>
      <c r="Z27" s="443" t="s">
        <v>1211</v>
      </c>
      <c r="AA27" s="39" t="s">
        <v>1212</v>
      </c>
      <c r="AB27" s="401" t="s">
        <v>1209</v>
      </c>
      <c r="AC27" s="39" t="s">
        <v>1210</v>
      </c>
      <c r="AD27" s="395" t="s">
        <v>484</v>
      </c>
    </row>
    <row r="28" spans="1:30" s="17" customFormat="1" ht="24.6" customHeight="1" x14ac:dyDescent="0.25">
      <c r="A28" s="78" t="s">
        <v>901</v>
      </c>
      <c r="B28" s="120">
        <v>9261139</v>
      </c>
      <c r="C28" s="226" t="s">
        <v>902</v>
      </c>
      <c r="D28" s="115" t="s">
        <v>307</v>
      </c>
      <c r="E28" s="228" t="s">
        <v>194</v>
      </c>
      <c r="F28" s="229" t="s">
        <v>903</v>
      </c>
      <c r="G28" s="120" t="s">
        <v>14</v>
      </c>
      <c r="H28" s="121" t="s">
        <v>15</v>
      </c>
      <c r="I28" s="122">
        <v>44492</v>
      </c>
      <c r="J28" s="122">
        <v>44856</v>
      </c>
      <c r="K28" s="123" t="s">
        <v>118</v>
      </c>
      <c r="L28" s="47" t="s">
        <v>294</v>
      </c>
      <c r="M28" s="116">
        <f>N28/12</f>
        <v>1249.6666666666667</v>
      </c>
      <c r="N28" s="227">
        <v>14996</v>
      </c>
      <c r="O28" s="138" t="s">
        <v>658</v>
      </c>
      <c r="P28" s="124" t="s">
        <v>196</v>
      </c>
      <c r="Q28" s="234" t="s">
        <v>102</v>
      </c>
      <c r="R28" s="50" t="s">
        <v>54</v>
      </c>
      <c r="S28" s="124" t="s">
        <v>597</v>
      </c>
      <c r="T28" s="124" t="s">
        <v>88</v>
      </c>
      <c r="U28" s="119" t="s">
        <v>226</v>
      </c>
      <c r="V28" s="231" t="s">
        <v>456</v>
      </c>
      <c r="W28" s="114" t="s">
        <v>904</v>
      </c>
      <c r="X28" s="114"/>
      <c r="Y28" s="114"/>
      <c r="Z28" s="114"/>
      <c r="AA28" s="114"/>
      <c r="AB28" s="114"/>
      <c r="AC28" s="114"/>
      <c r="AD28" s="237" t="s">
        <v>484</v>
      </c>
    </row>
    <row r="29" spans="1:30" s="17" customFormat="1" ht="30.6" customHeight="1" x14ac:dyDescent="0.25">
      <c r="A29" s="439" t="s">
        <v>1811</v>
      </c>
      <c r="B29" s="436">
        <v>9324056</v>
      </c>
      <c r="C29" s="436" t="s">
        <v>1812</v>
      </c>
      <c r="D29" s="115" t="s">
        <v>1813</v>
      </c>
      <c r="E29" s="228" t="s">
        <v>194</v>
      </c>
      <c r="F29" s="440" t="s">
        <v>1814</v>
      </c>
      <c r="G29" s="120" t="s">
        <v>14</v>
      </c>
      <c r="H29" s="121" t="s">
        <v>15</v>
      </c>
      <c r="I29" s="138">
        <v>44617</v>
      </c>
      <c r="J29" s="138">
        <v>44981</v>
      </c>
      <c r="K29" s="20" t="s">
        <v>123</v>
      </c>
      <c r="L29" s="12" t="s">
        <v>495</v>
      </c>
      <c r="M29" s="116">
        <f>N29/12</f>
        <v>1898.3333333333333</v>
      </c>
      <c r="N29" s="437">
        <v>22780</v>
      </c>
      <c r="O29" s="138" t="s">
        <v>658</v>
      </c>
      <c r="P29" s="124" t="s">
        <v>196</v>
      </c>
      <c r="Q29" s="441" t="s">
        <v>97</v>
      </c>
      <c r="R29" s="37" t="s">
        <v>46</v>
      </c>
      <c r="S29" s="124" t="s">
        <v>600</v>
      </c>
      <c r="T29" s="124" t="s">
        <v>164</v>
      </c>
      <c r="U29" s="438"/>
      <c r="V29" s="442" t="s">
        <v>144</v>
      </c>
      <c r="W29" s="114" t="s">
        <v>225</v>
      </c>
      <c r="X29" s="443" t="s">
        <v>47</v>
      </c>
      <c r="Y29" s="114" t="s">
        <v>988</v>
      </c>
      <c r="Z29" s="443" t="s">
        <v>1211</v>
      </c>
      <c r="AA29" s="39" t="s">
        <v>1212</v>
      </c>
      <c r="AB29" s="401" t="s">
        <v>1209</v>
      </c>
      <c r="AC29" s="39" t="s">
        <v>1210</v>
      </c>
      <c r="AD29" s="395" t="s">
        <v>484</v>
      </c>
    </row>
    <row r="30" spans="1:30" s="17" customFormat="1" ht="33.75" customHeight="1" x14ac:dyDescent="0.25">
      <c r="A30" s="78" t="s">
        <v>704</v>
      </c>
      <c r="B30" s="206">
        <v>9241881</v>
      </c>
      <c r="C30" s="120" t="s">
        <v>705</v>
      </c>
      <c r="D30" s="115" t="s">
        <v>706</v>
      </c>
      <c r="E30" s="205" t="s">
        <v>707</v>
      </c>
      <c r="F30" s="207" t="s">
        <v>708</v>
      </c>
      <c r="G30" s="120" t="s">
        <v>14</v>
      </c>
      <c r="H30" s="121" t="s">
        <v>15</v>
      </c>
      <c r="I30" s="122">
        <v>43922</v>
      </c>
      <c r="J30" s="122">
        <v>45016</v>
      </c>
      <c r="K30" s="20" t="s">
        <v>124</v>
      </c>
      <c r="L30" s="123" t="s">
        <v>495</v>
      </c>
      <c r="M30" s="116">
        <f>N30/12</f>
        <v>123669.92666666668</v>
      </c>
      <c r="N30" s="199">
        <v>1484039.12</v>
      </c>
      <c r="O30" s="138" t="s">
        <v>658</v>
      </c>
      <c r="P30" s="124" t="s">
        <v>201</v>
      </c>
      <c r="Q30" s="210" t="s">
        <v>21</v>
      </c>
      <c r="R30" s="50" t="s">
        <v>16</v>
      </c>
      <c r="S30" s="124" t="s">
        <v>938</v>
      </c>
      <c r="T30" s="124" t="s">
        <v>64</v>
      </c>
      <c r="U30" s="211" t="s">
        <v>562</v>
      </c>
      <c r="V30" s="212" t="s">
        <v>562</v>
      </c>
      <c r="W30" s="39" t="s">
        <v>563</v>
      </c>
      <c r="X30" s="39"/>
      <c r="Y30" s="39"/>
      <c r="Z30" s="39"/>
      <c r="AA30" s="39"/>
      <c r="AB30" s="39"/>
      <c r="AC30" s="39"/>
      <c r="AD30" s="218" t="s">
        <v>484</v>
      </c>
    </row>
    <row r="31" spans="1:30" s="17" customFormat="1" ht="22.5" customHeight="1" x14ac:dyDescent="0.25">
      <c r="A31" s="78" t="s">
        <v>263</v>
      </c>
      <c r="B31" s="79">
        <v>9157184</v>
      </c>
      <c r="C31" s="120" t="s">
        <v>432</v>
      </c>
      <c r="D31" s="93" t="s">
        <v>242</v>
      </c>
      <c r="E31" s="92" t="s">
        <v>243</v>
      </c>
      <c r="F31" s="97" t="s">
        <v>264</v>
      </c>
      <c r="G31" s="92" t="s">
        <v>14</v>
      </c>
      <c r="H31" s="80" t="s">
        <v>71</v>
      </c>
      <c r="I31" s="91">
        <v>44453</v>
      </c>
      <c r="J31" s="91">
        <v>44817</v>
      </c>
      <c r="K31" s="82" t="s">
        <v>114</v>
      </c>
      <c r="L31" s="47" t="s">
        <v>294</v>
      </c>
      <c r="M31" s="40" t="s">
        <v>14</v>
      </c>
      <c r="N31" s="98">
        <v>57695.040000000001</v>
      </c>
      <c r="O31" s="48" t="s">
        <v>658</v>
      </c>
      <c r="P31" s="25" t="s">
        <v>203</v>
      </c>
      <c r="Q31" s="94" t="s">
        <v>98</v>
      </c>
      <c r="R31" s="50" t="s">
        <v>49</v>
      </c>
      <c r="S31" s="190" t="s">
        <v>599</v>
      </c>
      <c r="T31" s="94" t="s">
        <v>81</v>
      </c>
      <c r="U31" s="95" t="s">
        <v>110</v>
      </c>
      <c r="V31" s="95" t="s">
        <v>110</v>
      </c>
      <c r="W31" s="49" t="s">
        <v>265</v>
      </c>
      <c r="X31" s="49"/>
      <c r="Y31" s="49"/>
      <c r="Z31" s="49"/>
      <c r="AA31" s="49"/>
      <c r="AB31" s="49"/>
      <c r="AC31" s="49"/>
      <c r="AD31" s="96" t="s">
        <v>266</v>
      </c>
    </row>
    <row r="32" spans="1:30" s="17" customFormat="1" ht="30.95" customHeight="1" x14ac:dyDescent="0.25">
      <c r="A32" s="78" t="s">
        <v>622</v>
      </c>
      <c r="B32" s="120">
        <v>9229014</v>
      </c>
      <c r="C32" s="197" t="s">
        <v>623</v>
      </c>
      <c r="D32" s="115" t="s">
        <v>242</v>
      </c>
      <c r="E32" s="114" t="s">
        <v>243</v>
      </c>
      <c r="F32" s="115" t="s">
        <v>624</v>
      </c>
      <c r="G32" s="114" t="s">
        <v>14</v>
      </c>
      <c r="H32" s="121" t="s">
        <v>71</v>
      </c>
      <c r="I32" s="122">
        <v>44534</v>
      </c>
      <c r="J32" s="122">
        <v>44898</v>
      </c>
      <c r="K32" s="123" t="s">
        <v>121</v>
      </c>
      <c r="L32" s="47" t="s">
        <v>294</v>
      </c>
      <c r="M32" s="116">
        <f t="shared" ref="M32:M44" si="5">N32/12</f>
        <v>1920</v>
      </c>
      <c r="N32" s="116">
        <v>23040</v>
      </c>
      <c r="O32" s="138" t="s">
        <v>658</v>
      </c>
      <c r="P32" s="124" t="s">
        <v>203</v>
      </c>
      <c r="Q32" s="124" t="s">
        <v>93</v>
      </c>
      <c r="R32" s="50" t="s">
        <v>28</v>
      </c>
      <c r="S32" s="114" t="s">
        <v>1121</v>
      </c>
      <c r="T32" s="124" t="s">
        <v>29</v>
      </c>
      <c r="U32" s="117" t="s">
        <v>1115</v>
      </c>
      <c r="V32" s="117" t="s">
        <v>1115</v>
      </c>
      <c r="W32" s="49" t="s">
        <v>1116</v>
      </c>
      <c r="X32" s="49"/>
      <c r="Y32" s="49"/>
      <c r="Z32" s="49"/>
      <c r="AA32" s="49"/>
      <c r="AB32" s="49"/>
      <c r="AC32" s="49"/>
      <c r="AD32" s="196" t="s">
        <v>484</v>
      </c>
    </row>
    <row r="33" spans="1:30" s="17" customFormat="1" ht="23.45" customHeight="1" x14ac:dyDescent="0.25">
      <c r="A33" s="78" t="s">
        <v>923</v>
      </c>
      <c r="B33" s="246">
        <v>9261668</v>
      </c>
      <c r="C33" s="120" t="s">
        <v>924</v>
      </c>
      <c r="D33" s="115" t="s">
        <v>928</v>
      </c>
      <c r="E33" s="245" t="s">
        <v>925</v>
      </c>
      <c r="F33" s="247" t="s">
        <v>926</v>
      </c>
      <c r="G33" s="114" t="s">
        <v>14</v>
      </c>
      <c r="H33" s="121" t="s">
        <v>106</v>
      </c>
      <c r="I33" s="122">
        <v>44504</v>
      </c>
      <c r="J33" s="122">
        <v>44868</v>
      </c>
      <c r="K33" s="123" t="s">
        <v>116</v>
      </c>
      <c r="L33" s="47" t="s">
        <v>294</v>
      </c>
      <c r="M33" s="116">
        <f t="shared" si="5"/>
        <v>18517.68</v>
      </c>
      <c r="N33" s="248">
        <v>222212.16</v>
      </c>
      <c r="O33" s="138" t="s">
        <v>658</v>
      </c>
      <c r="P33" s="25" t="s">
        <v>196</v>
      </c>
      <c r="Q33" s="124" t="s">
        <v>21</v>
      </c>
      <c r="R33" s="50" t="s">
        <v>16</v>
      </c>
      <c r="S33" s="124" t="s">
        <v>927</v>
      </c>
      <c r="T33" s="124" t="s">
        <v>20</v>
      </c>
      <c r="U33" s="251" t="s">
        <v>156</v>
      </c>
      <c r="V33" s="251" t="s">
        <v>156</v>
      </c>
      <c r="W33" s="49" t="s">
        <v>187</v>
      </c>
      <c r="X33" s="49"/>
      <c r="Y33" s="49"/>
      <c r="Z33" s="49"/>
      <c r="AA33" s="49"/>
      <c r="AB33" s="49"/>
      <c r="AC33" s="49"/>
      <c r="AD33" s="245" t="s">
        <v>484</v>
      </c>
    </row>
    <row r="34" spans="1:30" s="17" customFormat="1" ht="23.45" customHeight="1" x14ac:dyDescent="0.25">
      <c r="A34" s="78" t="s">
        <v>1111</v>
      </c>
      <c r="B34" s="310">
        <v>9277444</v>
      </c>
      <c r="C34" s="310" t="s">
        <v>1112</v>
      </c>
      <c r="D34" s="115" t="s">
        <v>1113</v>
      </c>
      <c r="E34" s="309" t="s">
        <v>925</v>
      </c>
      <c r="F34" s="115" t="s">
        <v>1114</v>
      </c>
      <c r="G34" s="114" t="s">
        <v>14</v>
      </c>
      <c r="H34" s="121" t="s">
        <v>106</v>
      </c>
      <c r="I34" s="122">
        <v>44686</v>
      </c>
      <c r="J34" s="122">
        <v>45050</v>
      </c>
      <c r="K34" s="123" t="s">
        <v>113</v>
      </c>
      <c r="L34" s="123" t="s">
        <v>495</v>
      </c>
      <c r="M34" s="116">
        <f t="shared" ref="M34" si="6">N34/12</f>
        <v>5152.9266666666672</v>
      </c>
      <c r="N34" s="312">
        <v>61835.12</v>
      </c>
      <c r="O34" s="138" t="s">
        <v>658</v>
      </c>
      <c r="P34" s="25" t="s">
        <v>196</v>
      </c>
      <c r="Q34" s="124" t="s">
        <v>21</v>
      </c>
      <c r="R34" s="50" t="s">
        <v>16</v>
      </c>
      <c r="S34" s="124" t="s">
        <v>927</v>
      </c>
      <c r="T34" s="124" t="s">
        <v>20</v>
      </c>
      <c r="U34" s="314" t="s">
        <v>226</v>
      </c>
      <c r="V34" s="314" t="s">
        <v>226</v>
      </c>
      <c r="W34" s="49" t="s">
        <v>189</v>
      </c>
      <c r="X34" s="328"/>
      <c r="Y34" s="328"/>
      <c r="Z34" s="328"/>
      <c r="AA34" s="328"/>
      <c r="AB34" s="328"/>
      <c r="AC34" s="328"/>
      <c r="AD34" s="309" t="s">
        <v>484</v>
      </c>
    </row>
    <row r="35" spans="1:30" s="17" customFormat="1" ht="30.95" customHeight="1" x14ac:dyDescent="0.25">
      <c r="A35" s="341" t="s">
        <v>1242</v>
      </c>
      <c r="B35" s="335">
        <v>9287970</v>
      </c>
      <c r="C35" s="335" t="s">
        <v>1243</v>
      </c>
      <c r="D35" s="115" t="s">
        <v>928</v>
      </c>
      <c r="E35" s="309" t="s">
        <v>925</v>
      </c>
      <c r="F35" s="336" t="s">
        <v>1244</v>
      </c>
      <c r="G35" s="114" t="s">
        <v>14</v>
      </c>
      <c r="H35" s="121" t="s">
        <v>106</v>
      </c>
      <c r="I35" s="122">
        <v>44777</v>
      </c>
      <c r="J35" s="124" t="s">
        <v>2119</v>
      </c>
      <c r="K35" s="126" t="s">
        <v>117</v>
      </c>
      <c r="L35" s="123" t="s">
        <v>495</v>
      </c>
      <c r="M35" s="116">
        <f t="shared" si="5"/>
        <v>28831.695000000003</v>
      </c>
      <c r="N35" s="337">
        <v>345980.34</v>
      </c>
      <c r="O35" s="122" t="s">
        <v>779</v>
      </c>
      <c r="P35" s="122" t="s">
        <v>196</v>
      </c>
      <c r="Q35" s="124" t="s">
        <v>99</v>
      </c>
      <c r="R35" s="125" t="s">
        <v>24</v>
      </c>
      <c r="S35" s="114" t="s">
        <v>1245</v>
      </c>
      <c r="T35" s="25" t="s">
        <v>53</v>
      </c>
      <c r="U35" s="340" t="s">
        <v>247</v>
      </c>
      <c r="V35" s="340" t="s">
        <v>247</v>
      </c>
      <c r="W35" s="49" t="s">
        <v>248</v>
      </c>
      <c r="X35" s="338" t="s">
        <v>182</v>
      </c>
      <c r="Y35" s="49" t="s">
        <v>1241</v>
      </c>
      <c r="Z35" s="338" t="s">
        <v>1209</v>
      </c>
      <c r="AA35" s="49" t="s">
        <v>1210</v>
      </c>
      <c r="AB35" s="338" t="s">
        <v>1211</v>
      </c>
      <c r="AC35" s="49" t="s">
        <v>1212</v>
      </c>
      <c r="AD35" s="334" t="s">
        <v>484</v>
      </c>
    </row>
    <row r="36" spans="1:30" s="17" customFormat="1" ht="23.45" customHeight="1" x14ac:dyDescent="0.25">
      <c r="A36" s="429" t="s">
        <v>1744</v>
      </c>
      <c r="B36" s="421">
        <v>9320347</v>
      </c>
      <c r="C36" s="421" t="s">
        <v>1743</v>
      </c>
      <c r="D36" s="115" t="s">
        <v>1745</v>
      </c>
      <c r="E36" s="309" t="s">
        <v>925</v>
      </c>
      <c r="F36" s="422" t="s">
        <v>1746</v>
      </c>
      <c r="G36" s="114" t="s">
        <v>14</v>
      </c>
      <c r="H36" s="121" t="s">
        <v>106</v>
      </c>
      <c r="I36" s="122">
        <v>44590</v>
      </c>
      <c r="J36" s="122">
        <v>44954</v>
      </c>
      <c r="K36" s="123" t="s">
        <v>115</v>
      </c>
      <c r="L36" s="123" t="s">
        <v>495</v>
      </c>
      <c r="M36" s="116">
        <f t="shared" si="5"/>
        <v>3296.6666666666665</v>
      </c>
      <c r="N36" s="423">
        <v>39560</v>
      </c>
      <c r="O36" s="138" t="s">
        <v>658</v>
      </c>
      <c r="P36" s="25" t="s">
        <v>196</v>
      </c>
      <c r="Q36" s="25" t="s">
        <v>94</v>
      </c>
      <c r="R36" s="46" t="s">
        <v>36</v>
      </c>
      <c r="S36" s="124" t="s">
        <v>596</v>
      </c>
      <c r="T36" s="25" t="s">
        <v>1665</v>
      </c>
      <c r="U36" s="117"/>
      <c r="V36" s="117" t="s">
        <v>37</v>
      </c>
      <c r="W36" s="114" t="s">
        <v>130</v>
      </c>
      <c r="X36" s="426" t="s">
        <v>1661</v>
      </c>
      <c r="Y36" s="49" t="s">
        <v>1662</v>
      </c>
      <c r="Z36" s="338" t="s">
        <v>1211</v>
      </c>
      <c r="AA36" s="49" t="s">
        <v>1212</v>
      </c>
      <c r="AB36" s="338" t="s">
        <v>1209</v>
      </c>
      <c r="AC36" s="49" t="s">
        <v>1210</v>
      </c>
      <c r="AD36" s="334" t="s">
        <v>484</v>
      </c>
    </row>
    <row r="37" spans="1:30" s="17" customFormat="1" ht="23.45" customHeight="1" x14ac:dyDescent="0.25">
      <c r="A37" s="429" t="s">
        <v>1757</v>
      </c>
      <c r="B37" s="421">
        <v>9321239</v>
      </c>
      <c r="C37" s="421" t="s">
        <v>1758</v>
      </c>
      <c r="D37" s="115" t="s">
        <v>1745</v>
      </c>
      <c r="E37" s="309" t="s">
        <v>925</v>
      </c>
      <c r="F37" s="422" t="s">
        <v>1759</v>
      </c>
      <c r="G37" s="114" t="s">
        <v>14</v>
      </c>
      <c r="H37" s="121" t="s">
        <v>106</v>
      </c>
      <c r="I37" s="122">
        <v>44595</v>
      </c>
      <c r="J37" s="122">
        <v>44959</v>
      </c>
      <c r="K37" s="123" t="s">
        <v>123</v>
      </c>
      <c r="L37" s="123" t="s">
        <v>495</v>
      </c>
      <c r="M37" s="116">
        <f t="shared" si="5"/>
        <v>6187.5</v>
      </c>
      <c r="N37" s="423">
        <v>74250</v>
      </c>
      <c r="O37" s="138" t="s">
        <v>658</v>
      </c>
      <c r="P37" s="25" t="s">
        <v>196</v>
      </c>
      <c r="Q37" s="430" t="s">
        <v>92</v>
      </c>
      <c r="R37" s="125" t="s">
        <v>1760</v>
      </c>
      <c r="S37" s="124" t="s">
        <v>1766</v>
      </c>
      <c r="T37" s="25" t="s">
        <v>1761</v>
      </c>
      <c r="U37" s="424"/>
      <c r="V37" s="425" t="s">
        <v>1762</v>
      </c>
      <c r="W37" s="49" t="s">
        <v>1763</v>
      </c>
      <c r="X37" s="426" t="s">
        <v>1764</v>
      </c>
      <c r="Y37" s="49" t="s">
        <v>1765</v>
      </c>
      <c r="Z37" s="338" t="s">
        <v>1211</v>
      </c>
      <c r="AA37" s="49" t="s">
        <v>1212</v>
      </c>
      <c r="AB37" s="338" t="s">
        <v>1209</v>
      </c>
      <c r="AC37" s="49" t="s">
        <v>1210</v>
      </c>
      <c r="AD37" s="334" t="s">
        <v>484</v>
      </c>
    </row>
    <row r="38" spans="1:30" s="17" customFormat="1" ht="27" customHeight="1" x14ac:dyDescent="0.25">
      <c r="A38" s="78" t="s">
        <v>317</v>
      </c>
      <c r="B38" s="101">
        <v>9170715</v>
      </c>
      <c r="C38" s="101" t="s">
        <v>364</v>
      </c>
      <c r="D38" s="97" t="s">
        <v>220</v>
      </c>
      <c r="E38" s="96" t="s">
        <v>221</v>
      </c>
      <c r="F38" s="111" t="s">
        <v>318</v>
      </c>
      <c r="G38" s="96" t="s">
        <v>14</v>
      </c>
      <c r="H38" s="102" t="s">
        <v>106</v>
      </c>
      <c r="I38" s="105">
        <v>44590</v>
      </c>
      <c r="J38" s="105">
        <v>44954</v>
      </c>
      <c r="K38" s="106" t="s">
        <v>115</v>
      </c>
      <c r="L38" s="123" t="s">
        <v>495</v>
      </c>
      <c r="M38" s="116">
        <f t="shared" si="5"/>
        <v>8077.2583333333341</v>
      </c>
      <c r="N38" s="116">
        <v>96927.1</v>
      </c>
      <c r="O38" s="48" t="s">
        <v>658</v>
      </c>
      <c r="P38" s="25" t="s">
        <v>196</v>
      </c>
      <c r="Q38" s="25" t="s">
        <v>21</v>
      </c>
      <c r="R38" s="50" t="s">
        <v>16</v>
      </c>
      <c r="S38" s="114" t="s">
        <v>927</v>
      </c>
      <c r="T38" s="99" t="s">
        <v>20</v>
      </c>
      <c r="U38" s="103" t="s">
        <v>156</v>
      </c>
      <c r="V38" s="103" t="s">
        <v>156</v>
      </c>
      <c r="W38" s="49" t="s">
        <v>187</v>
      </c>
      <c r="X38" s="49"/>
      <c r="Y38" s="49"/>
      <c r="Z38" s="49"/>
      <c r="AA38" s="49"/>
      <c r="AB38" s="49"/>
      <c r="AC38" s="49"/>
      <c r="AD38" s="110" t="s">
        <v>319</v>
      </c>
    </row>
    <row r="39" spans="1:30" s="17" customFormat="1" ht="29.45" customHeight="1" x14ac:dyDescent="0.25">
      <c r="A39" s="78" t="s">
        <v>557</v>
      </c>
      <c r="B39" s="120">
        <v>9219989</v>
      </c>
      <c r="C39" s="120" t="s">
        <v>558</v>
      </c>
      <c r="D39" s="115" t="s">
        <v>296</v>
      </c>
      <c r="E39" s="22" t="s">
        <v>241</v>
      </c>
      <c r="F39" s="115" t="s">
        <v>559</v>
      </c>
      <c r="G39" s="114" t="s">
        <v>14</v>
      </c>
      <c r="H39" s="16" t="s">
        <v>15</v>
      </c>
      <c r="I39" s="122">
        <v>44801</v>
      </c>
      <c r="J39" s="124" t="s">
        <v>2176</v>
      </c>
      <c r="K39" s="126" t="s">
        <v>117</v>
      </c>
      <c r="L39" s="123" t="s">
        <v>495</v>
      </c>
      <c r="M39" s="116">
        <f t="shared" si="5"/>
        <v>3400</v>
      </c>
      <c r="N39" s="184">
        <v>40800</v>
      </c>
      <c r="O39" s="122" t="s">
        <v>658</v>
      </c>
      <c r="P39" s="124" t="s">
        <v>196</v>
      </c>
      <c r="Q39" s="124" t="s">
        <v>33</v>
      </c>
      <c r="R39" s="125" t="s">
        <v>31</v>
      </c>
      <c r="S39" s="124" t="s">
        <v>590</v>
      </c>
      <c r="T39" s="126" t="s">
        <v>32</v>
      </c>
      <c r="U39" s="119" t="s">
        <v>226</v>
      </c>
      <c r="V39" s="117" t="s">
        <v>34</v>
      </c>
      <c r="W39" s="104" t="s">
        <v>234</v>
      </c>
      <c r="X39" s="104"/>
      <c r="Y39" s="104"/>
      <c r="Z39" s="104"/>
      <c r="AA39" s="104"/>
      <c r="AB39" s="104"/>
      <c r="AC39" s="104"/>
      <c r="AD39" s="183" t="s">
        <v>484</v>
      </c>
    </row>
    <row r="40" spans="1:30" s="17" customFormat="1" ht="24.75" customHeight="1" x14ac:dyDescent="0.25">
      <c r="A40" s="78" t="s">
        <v>630</v>
      </c>
      <c r="B40" s="114">
        <v>9232324</v>
      </c>
      <c r="C40" s="120" t="s">
        <v>631</v>
      </c>
      <c r="D40" s="115" t="s">
        <v>296</v>
      </c>
      <c r="E40" s="22" t="s">
        <v>241</v>
      </c>
      <c r="F40" s="115" t="s">
        <v>632</v>
      </c>
      <c r="G40" s="114" t="s">
        <v>14</v>
      </c>
      <c r="H40" s="16" t="s">
        <v>15</v>
      </c>
      <c r="I40" s="122">
        <v>44535</v>
      </c>
      <c r="J40" s="122">
        <v>44899</v>
      </c>
      <c r="K40" s="123" t="s">
        <v>121</v>
      </c>
      <c r="L40" s="47" t="s">
        <v>294</v>
      </c>
      <c r="M40" s="116">
        <f t="shared" si="5"/>
        <v>1850</v>
      </c>
      <c r="N40" s="116">
        <v>22200</v>
      </c>
      <c r="O40" s="122" t="s">
        <v>660</v>
      </c>
      <c r="P40" s="124" t="s">
        <v>196</v>
      </c>
      <c r="Q40" s="124" t="s">
        <v>99</v>
      </c>
      <c r="R40" s="125" t="s">
        <v>24</v>
      </c>
      <c r="S40" s="114" t="s">
        <v>927</v>
      </c>
      <c r="T40" s="125" t="s">
        <v>53</v>
      </c>
      <c r="U40" s="119" t="s">
        <v>182</v>
      </c>
      <c r="V40" s="119" t="s">
        <v>182</v>
      </c>
      <c r="W40" s="49" t="s">
        <v>186</v>
      </c>
      <c r="X40" s="49"/>
      <c r="Y40" s="49"/>
      <c r="Z40" s="49"/>
      <c r="AA40" s="49"/>
      <c r="AB40" s="49"/>
      <c r="AC40" s="49"/>
      <c r="AD40" s="114" t="s">
        <v>484</v>
      </c>
    </row>
    <row r="41" spans="1:30" s="17" customFormat="1" ht="24.75" customHeight="1" x14ac:dyDescent="0.25">
      <c r="A41" s="236" t="s">
        <v>884</v>
      </c>
      <c r="B41" s="226">
        <v>9262678</v>
      </c>
      <c r="C41" s="226" t="s">
        <v>885</v>
      </c>
      <c r="D41" s="115" t="s">
        <v>296</v>
      </c>
      <c r="E41" s="22" t="s">
        <v>241</v>
      </c>
      <c r="F41" s="115" t="s">
        <v>895</v>
      </c>
      <c r="G41" s="114" t="s">
        <v>14</v>
      </c>
      <c r="H41" s="16" t="s">
        <v>15</v>
      </c>
      <c r="I41" s="122">
        <v>44475</v>
      </c>
      <c r="J41" s="124" t="s">
        <v>1361</v>
      </c>
      <c r="K41" s="126" t="s">
        <v>118</v>
      </c>
      <c r="L41" s="123" t="s">
        <v>294</v>
      </c>
      <c r="M41" s="116">
        <f t="shared" ref="M41:M42" si="7">N41/12</f>
        <v>2458.3333333333335</v>
      </c>
      <c r="N41" s="184">
        <v>29500</v>
      </c>
      <c r="O41" s="122" t="s">
        <v>658</v>
      </c>
      <c r="P41" s="124" t="s">
        <v>196</v>
      </c>
      <c r="Q41" s="124" t="s">
        <v>98</v>
      </c>
      <c r="R41" s="125" t="s">
        <v>49</v>
      </c>
      <c r="S41" s="124" t="s">
        <v>1983</v>
      </c>
      <c r="T41" s="124" t="s">
        <v>50</v>
      </c>
      <c r="U41" s="119"/>
      <c r="V41" s="119" t="s">
        <v>1255</v>
      </c>
      <c r="W41" s="49" t="s">
        <v>1256</v>
      </c>
      <c r="X41" s="402" t="s">
        <v>1257</v>
      </c>
      <c r="Y41" s="49" t="s">
        <v>1258</v>
      </c>
      <c r="Z41" s="49"/>
      <c r="AA41" s="49"/>
      <c r="AB41" s="49"/>
      <c r="AC41" s="49"/>
      <c r="AD41" s="114" t="s">
        <v>484</v>
      </c>
    </row>
    <row r="42" spans="1:30" s="17" customFormat="1" ht="32.1" customHeight="1" x14ac:dyDescent="0.25">
      <c r="A42" s="429" t="s">
        <v>1713</v>
      </c>
      <c r="B42" s="421">
        <v>9315570</v>
      </c>
      <c r="C42" s="421" t="s">
        <v>1712</v>
      </c>
      <c r="D42" s="115" t="s">
        <v>1018</v>
      </c>
      <c r="E42" s="276" t="s">
        <v>1019</v>
      </c>
      <c r="F42" s="422" t="s">
        <v>1714</v>
      </c>
      <c r="G42" s="114" t="s">
        <v>14</v>
      </c>
      <c r="H42" s="16" t="s">
        <v>15</v>
      </c>
      <c r="I42" s="122">
        <v>44575</v>
      </c>
      <c r="J42" s="122">
        <v>45486</v>
      </c>
      <c r="K42" s="123" t="s">
        <v>122</v>
      </c>
      <c r="L42" s="123" t="s">
        <v>818</v>
      </c>
      <c r="M42" s="116">
        <f t="shared" si="7"/>
        <v>7740.6750000000002</v>
      </c>
      <c r="N42" s="423">
        <v>92888.1</v>
      </c>
      <c r="O42" s="122" t="s">
        <v>658</v>
      </c>
      <c r="P42" s="124" t="s">
        <v>232</v>
      </c>
      <c r="Q42" s="124" t="s">
        <v>21</v>
      </c>
      <c r="R42" s="46" t="s">
        <v>16</v>
      </c>
      <c r="S42" s="278" t="s">
        <v>957</v>
      </c>
      <c r="T42" s="125" t="s">
        <v>1020</v>
      </c>
      <c r="U42" s="119"/>
      <c r="V42" s="119" t="s">
        <v>160</v>
      </c>
      <c r="W42" s="49" t="s">
        <v>569</v>
      </c>
      <c r="X42" s="426" t="s">
        <v>1715</v>
      </c>
      <c r="Y42" s="49" t="s">
        <v>1716</v>
      </c>
      <c r="Z42" s="426" t="s">
        <v>1209</v>
      </c>
      <c r="AA42" s="42" t="s">
        <v>1210</v>
      </c>
      <c r="AB42" s="426" t="s">
        <v>1211</v>
      </c>
      <c r="AC42" s="114" t="s">
        <v>1212</v>
      </c>
      <c r="AD42" s="420" t="s">
        <v>484</v>
      </c>
    </row>
    <row r="43" spans="1:30" s="17" customFormat="1" ht="26.25" customHeight="1" x14ac:dyDescent="0.25">
      <c r="A43" s="78" t="s">
        <v>342</v>
      </c>
      <c r="B43" s="101">
        <v>9181245</v>
      </c>
      <c r="C43" s="127" t="s">
        <v>349</v>
      </c>
      <c r="D43" s="111" t="s">
        <v>343</v>
      </c>
      <c r="E43" s="110" t="s">
        <v>128</v>
      </c>
      <c r="F43" s="115" t="s">
        <v>344</v>
      </c>
      <c r="G43" s="110" t="s">
        <v>14</v>
      </c>
      <c r="H43" s="102" t="s">
        <v>15</v>
      </c>
      <c r="I43" s="105">
        <v>44670</v>
      </c>
      <c r="J43" s="105">
        <v>45034</v>
      </c>
      <c r="K43" s="106" t="s">
        <v>119</v>
      </c>
      <c r="L43" s="47" t="s">
        <v>495</v>
      </c>
      <c r="M43" s="116">
        <f t="shared" si="5"/>
        <v>253.60166666666666</v>
      </c>
      <c r="N43" s="116">
        <v>3043.22</v>
      </c>
      <c r="O43" s="48" t="s">
        <v>658</v>
      </c>
      <c r="P43" s="99" t="s">
        <v>198</v>
      </c>
      <c r="Q43" s="99" t="s">
        <v>21</v>
      </c>
      <c r="R43" s="46" t="s">
        <v>16</v>
      </c>
      <c r="S43" s="110" t="s">
        <v>297</v>
      </c>
      <c r="T43" s="99" t="s">
        <v>27</v>
      </c>
      <c r="U43" s="100" t="s">
        <v>190</v>
      </c>
      <c r="V43" s="100" t="s">
        <v>190</v>
      </c>
      <c r="W43" s="49" t="s">
        <v>259</v>
      </c>
      <c r="X43" s="49"/>
      <c r="Y43" s="49"/>
      <c r="Z43" s="49"/>
      <c r="AA43" s="49"/>
      <c r="AB43" s="49"/>
      <c r="AC43" s="49"/>
      <c r="AD43" s="114" t="s">
        <v>345</v>
      </c>
    </row>
    <row r="44" spans="1:30" s="17" customFormat="1" ht="26.25" customHeight="1" x14ac:dyDescent="0.25">
      <c r="A44" s="55" t="s">
        <v>696</v>
      </c>
      <c r="B44" s="55">
        <v>9245613</v>
      </c>
      <c r="C44" s="120" t="s">
        <v>709</v>
      </c>
      <c r="D44" s="56" t="s">
        <v>231</v>
      </c>
      <c r="E44" s="55" t="s">
        <v>161</v>
      </c>
      <c r="F44" s="56" t="s">
        <v>697</v>
      </c>
      <c r="G44" s="55" t="s">
        <v>14</v>
      </c>
      <c r="H44" s="59" t="s">
        <v>15</v>
      </c>
      <c r="I44" s="51">
        <v>44652</v>
      </c>
      <c r="J44" s="51">
        <v>45016</v>
      </c>
      <c r="K44" s="43" t="s">
        <v>124</v>
      </c>
      <c r="L44" s="123" t="s">
        <v>495</v>
      </c>
      <c r="M44" s="116">
        <f t="shared" si="5"/>
        <v>42152.590000000004</v>
      </c>
      <c r="N44" s="57">
        <v>505831.08</v>
      </c>
      <c r="O44" s="48" t="s">
        <v>658</v>
      </c>
      <c r="P44" s="52" t="s">
        <v>204</v>
      </c>
      <c r="Q44" s="8" t="s">
        <v>21</v>
      </c>
      <c r="R44" s="38" t="s">
        <v>16</v>
      </c>
      <c r="S44" s="6" t="s">
        <v>947</v>
      </c>
      <c r="T44" s="35" t="s">
        <v>162</v>
      </c>
      <c r="U44" s="117" t="s">
        <v>678</v>
      </c>
      <c r="V44" s="58" t="s">
        <v>677</v>
      </c>
      <c r="W44" s="114" t="s">
        <v>698</v>
      </c>
      <c r="X44" s="114"/>
      <c r="Y44" s="114"/>
      <c r="Z44" s="114"/>
      <c r="AA44" s="114"/>
      <c r="AB44" s="114"/>
      <c r="AC44" s="114"/>
      <c r="AD44" s="31" t="s">
        <v>484</v>
      </c>
    </row>
    <row r="45" spans="1:30" s="17" customFormat="1" ht="25.5" customHeight="1" x14ac:dyDescent="0.25">
      <c r="A45" s="114" t="s">
        <v>656</v>
      </c>
      <c r="B45" s="114">
        <v>9241224</v>
      </c>
      <c r="C45" s="120" t="s">
        <v>813</v>
      </c>
      <c r="D45" s="115" t="s">
        <v>179</v>
      </c>
      <c r="E45" s="114" t="s">
        <v>180</v>
      </c>
      <c r="F45" s="115" t="s">
        <v>814</v>
      </c>
      <c r="G45" s="114" t="s">
        <v>14</v>
      </c>
      <c r="H45" s="121" t="s">
        <v>15</v>
      </c>
      <c r="I45" s="122">
        <v>44565</v>
      </c>
      <c r="J45" s="122">
        <v>44929</v>
      </c>
      <c r="K45" s="20" t="s">
        <v>115</v>
      </c>
      <c r="L45" s="123" t="s">
        <v>495</v>
      </c>
      <c r="M45" s="116">
        <f t="shared" ref="M45" si="8">N45/12</f>
        <v>1714.5833333333333</v>
      </c>
      <c r="N45" s="116">
        <v>20575</v>
      </c>
      <c r="O45" s="138" t="s">
        <v>658</v>
      </c>
      <c r="P45" s="25" t="s">
        <v>196</v>
      </c>
      <c r="Q45" s="124" t="s">
        <v>105</v>
      </c>
      <c r="R45" s="125" t="s">
        <v>75</v>
      </c>
      <c r="S45" s="114" t="s">
        <v>591</v>
      </c>
      <c r="T45" s="124" t="s">
        <v>80</v>
      </c>
      <c r="U45" s="117" t="s">
        <v>226</v>
      </c>
      <c r="V45" s="117" t="s">
        <v>136</v>
      </c>
      <c r="W45" s="114" t="s">
        <v>312</v>
      </c>
      <c r="X45" s="114"/>
      <c r="Y45" s="114"/>
      <c r="Z45" s="114"/>
      <c r="AA45" s="114"/>
      <c r="AB45" s="114"/>
      <c r="AC45" s="114"/>
      <c r="AD45" s="114" t="s">
        <v>484</v>
      </c>
    </row>
    <row r="46" spans="1:30" s="17" customFormat="1" ht="25.5" customHeight="1" x14ac:dyDescent="0.25">
      <c r="A46" s="114" t="s">
        <v>887</v>
      </c>
      <c r="B46" s="120">
        <v>9262654</v>
      </c>
      <c r="C46" s="120" t="s">
        <v>888</v>
      </c>
      <c r="D46" s="115" t="s">
        <v>179</v>
      </c>
      <c r="E46" s="114" t="s">
        <v>180</v>
      </c>
      <c r="F46" s="221" t="s">
        <v>889</v>
      </c>
      <c r="G46" s="114" t="s">
        <v>14</v>
      </c>
      <c r="H46" s="121" t="s">
        <v>15</v>
      </c>
      <c r="I46" s="122">
        <v>44471</v>
      </c>
      <c r="J46" s="122">
        <v>44835</v>
      </c>
      <c r="K46" s="20" t="s">
        <v>118</v>
      </c>
      <c r="L46" s="123" t="s">
        <v>294</v>
      </c>
      <c r="M46" s="116">
        <f t="shared" ref="M46" si="9">N46/12</f>
        <v>3666.6666666666665</v>
      </c>
      <c r="N46" s="116">
        <v>44000</v>
      </c>
      <c r="O46" s="138" t="s">
        <v>658</v>
      </c>
      <c r="P46" s="25" t="s">
        <v>196</v>
      </c>
      <c r="Q46" s="124" t="s">
        <v>91</v>
      </c>
      <c r="R46" s="125" t="s">
        <v>18</v>
      </c>
      <c r="S46" s="124" t="s">
        <v>886</v>
      </c>
      <c r="T46" s="124" t="s">
        <v>30</v>
      </c>
      <c r="U46" s="117" t="s">
        <v>226</v>
      </c>
      <c r="V46" s="117" t="s">
        <v>692</v>
      </c>
      <c r="W46" s="49" t="s">
        <v>693</v>
      </c>
      <c r="X46" s="49"/>
      <c r="Y46" s="49"/>
      <c r="Z46" s="49"/>
      <c r="AA46" s="49"/>
      <c r="AB46" s="49"/>
      <c r="AC46" s="49"/>
      <c r="AD46" s="114" t="s">
        <v>484</v>
      </c>
    </row>
    <row r="47" spans="1:30" s="17" customFormat="1" ht="24.6" customHeight="1" x14ac:dyDescent="0.25">
      <c r="A47" s="476" t="s">
        <v>2116</v>
      </c>
      <c r="B47" s="474">
        <v>9337294</v>
      </c>
      <c r="C47" s="474" t="s">
        <v>2115</v>
      </c>
      <c r="D47" s="115" t="s">
        <v>789</v>
      </c>
      <c r="E47" s="220" t="s">
        <v>790</v>
      </c>
      <c r="F47" s="475" t="s">
        <v>2117</v>
      </c>
      <c r="G47" s="114" t="s">
        <v>14</v>
      </c>
      <c r="H47" s="121" t="s">
        <v>71</v>
      </c>
      <c r="I47" s="122">
        <v>44769</v>
      </c>
      <c r="J47" s="122">
        <v>45133</v>
      </c>
      <c r="K47" s="123" t="s">
        <v>122</v>
      </c>
      <c r="L47" s="47" t="s">
        <v>495</v>
      </c>
      <c r="M47" s="40" t="s">
        <v>14</v>
      </c>
      <c r="N47" s="477">
        <v>7067.84</v>
      </c>
      <c r="O47" s="138" t="s">
        <v>658</v>
      </c>
      <c r="P47" s="25" t="s">
        <v>200</v>
      </c>
      <c r="Q47" s="223" t="s">
        <v>97</v>
      </c>
      <c r="R47" s="50" t="s">
        <v>46</v>
      </c>
      <c r="S47" s="114" t="s">
        <v>2118</v>
      </c>
      <c r="T47" s="124" t="s">
        <v>164</v>
      </c>
      <c r="U47" s="117"/>
      <c r="V47" s="117" t="s">
        <v>144</v>
      </c>
      <c r="W47" s="114" t="s">
        <v>225</v>
      </c>
      <c r="X47" s="117" t="s">
        <v>47</v>
      </c>
      <c r="Y47" s="114" t="s">
        <v>988</v>
      </c>
      <c r="Z47" s="117" t="s">
        <v>1211</v>
      </c>
      <c r="AA47" s="114" t="s">
        <v>1212</v>
      </c>
      <c r="AB47" s="479"/>
      <c r="AC47" s="479"/>
      <c r="AD47" s="476" t="s">
        <v>484</v>
      </c>
    </row>
    <row r="48" spans="1:30" s="17" customFormat="1" ht="31.5" customHeight="1" x14ac:dyDescent="0.25">
      <c r="A48" s="476" t="s">
        <v>2112</v>
      </c>
      <c r="B48" s="474">
        <v>9341601</v>
      </c>
      <c r="C48" s="474" t="s">
        <v>2111</v>
      </c>
      <c r="D48" s="115" t="s">
        <v>789</v>
      </c>
      <c r="E48" s="220" t="s">
        <v>790</v>
      </c>
      <c r="F48" s="475" t="s">
        <v>2113</v>
      </c>
      <c r="G48" s="114" t="s">
        <v>14</v>
      </c>
      <c r="H48" s="121" t="s">
        <v>15</v>
      </c>
      <c r="I48" s="122">
        <v>44765</v>
      </c>
      <c r="J48" s="122">
        <v>45129</v>
      </c>
      <c r="K48" s="123" t="s">
        <v>122</v>
      </c>
      <c r="L48" s="47" t="s">
        <v>495</v>
      </c>
      <c r="M48" s="40" t="s">
        <v>14</v>
      </c>
      <c r="N48" s="477">
        <v>44999.76</v>
      </c>
      <c r="O48" s="138" t="s">
        <v>658</v>
      </c>
      <c r="P48" s="25" t="s">
        <v>200</v>
      </c>
      <c r="Q48" s="223" t="s">
        <v>97</v>
      </c>
      <c r="R48" s="125" t="s">
        <v>46</v>
      </c>
      <c r="S48" s="114" t="s">
        <v>2114</v>
      </c>
      <c r="T48" s="124" t="s">
        <v>164</v>
      </c>
      <c r="U48" s="481"/>
      <c r="V48" s="117" t="s">
        <v>47</v>
      </c>
      <c r="W48" s="114" t="s">
        <v>988</v>
      </c>
      <c r="X48" s="117" t="s">
        <v>144</v>
      </c>
      <c r="Y48" s="114" t="s">
        <v>225</v>
      </c>
      <c r="Z48" s="117" t="s">
        <v>1211</v>
      </c>
      <c r="AA48" s="114" t="s">
        <v>1212</v>
      </c>
      <c r="AB48" s="479"/>
      <c r="AC48" s="479"/>
      <c r="AD48" s="476" t="s">
        <v>484</v>
      </c>
    </row>
    <row r="49" spans="1:30" s="17" customFormat="1" ht="24.6" customHeight="1" x14ac:dyDescent="0.25">
      <c r="A49" s="435" t="s">
        <v>1886</v>
      </c>
      <c r="B49" s="436">
        <v>9327274</v>
      </c>
      <c r="C49" s="436" t="s">
        <v>1887</v>
      </c>
      <c r="D49" s="440" t="s">
        <v>1888</v>
      </c>
      <c r="E49" s="435" t="s">
        <v>1889</v>
      </c>
      <c r="F49" s="440" t="s">
        <v>1890</v>
      </c>
      <c r="G49" s="114" t="s">
        <v>14</v>
      </c>
      <c r="H49" s="121" t="s">
        <v>15</v>
      </c>
      <c r="I49" s="208">
        <v>44656</v>
      </c>
      <c r="J49" s="208">
        <v>45020</v>
      </c>
      <c r="K49" s="123" t="s">
        <v>119</v>
      </c>
      <c r="L49" s="123" t="s">
        <v>495</v>
      </c>
      <c r="M49" s="40" t="s">
        <v>14</v>
      </c>
      <c r="N49" s="437">
        <v>53712.6</v>
      </c>
      <c r="O49" s="138" t="s">
        <v>658</v>
      </c>
      <c r="P49" s="25" t="s">
        <v>1893</v>
      </c>
      <c r="Q49" s="441" t="s">
        <v>95</v>
      </c>
      <c r="R49" s="50" t="s">
        <v>39</v>
      </c>
      <c r="S49" s="441" t="s">
        <v>1894</v>
      </c>
      <c r="T49" s="124" t="s">
        <v>40</v>
      </c>
      <c r="U49" s="438"/>
      <c r="V49" s="442" t="s">
        <v>1079</v>
      </c>
      <c r="W49" s="114" t="s">
        <v>1080</v>
      </c>
      <c r="X49" s="443" t="s">
        <v>1891</v>
      </c>
      <c r="Y49" s="114" t="s">
        <v>1892</v>
      </c>
      <c r="Z49" s="117" t="s">
        <v>1211</v>
      </c>
      <c r="AA49" s="114" t="s">
        <v>1212</v>
      </c>
      <c r="AB49" s="445"/>
      <c r="AC49" s="445"/>
      <c r="AD49" s="435" t="s">
        <v>484</v>
      </c>
    </row>
    <row r="50" spans="1:30" s="17" customFormat="1" ht="24" customHeight="1" x14ac:dyDescent="0.25">
      <c r="A50" s="114" t="s">
        <v>487</v>
      </c>
      <c r="B50" s="120">
        <v>9210426</v>
      </c>
      <c r="C50" s="120" t="s">
        <v>488</v>
      </c>
      <c r="D50" s="115" t="s">
        <v>471</v>
      </c>
      <c r="E50" s="114" t="s">
        <v>472</v>
      </c>
      <c r="F50" s="115" t="s">
        <v>489</v>
      </c>
      <c r="G50" s="114" t="s">
        <v>14</v>
      </c>
      <c r="H50" s="121" t="s">
        <v>15</v>
      </c>
      <c r="I50" s="122">
        <v>44467</v>
      </c>
      <c r="J50" s="122">
        <v>44831</v>
      </c>
      <c r="K50" s="123" t="s">
        <v>114</v>
      </c>
      <c r="L50" s="123" t="s">
        <v>294</v>
      </c>
      <c r="M50" s="40" t="s">
        <v>14</v>
      </c>
      <c r="N50" s="116">
        <v>1915000</v>
      </c>
      <c r="O50" s="138" t="s">
        <v>659</v>
      </c>
      <c r="P50" s="124" t="s">
        <v>267</v>
      </c>
      <c r="Q50" s="124" t="s">
        <v>21</v>
      </c>
      <c r="R50" s="125" t="s">
        <v>16</v>
      </c>
      <c r="S50" s="124" t="s">
        <v>1124</v>
      </c>
      <c r="T50" s="124" t="s">
        <v>233</v>
      </c>
      <c r="U50" s="119" t="s">
        <v>396</v>
      </c>
      <c r="V50" s="119" t="s">
        <v>396</v>
      </c>
      <c r="W50" s="114" t="s">
        <v>397</v>
      </c>
      <c r="X50" s="114"/>
      <c r="Y50" s="114"/>
      <c r="Z50" s="114"/>
      <c r="AA50" s="114"/>
      <c r="AB50" s="114"/>
      <c r="AC50" s="114"/>
      <c r="AD50" s="114" t="s">
        <v>490</v>
      </c>
    </row>
    <row r="51" spans="1:30" s="17" customFormat="1" ht="51.95" customHeight="1" x14ac:dyDescent="0.25">
      <c r="A51" s="114" t="s">
        <v>694</v>
      </c>
      <c r="B51" s="206">
        <v>9241843</v>
      </c>
      <c r="C51" s="206" t="s">
        <v>695</v>
      </c>
      <c r="D51" s="115" t="s">
        <v>471</v>
      </c>
      <c r="E51" s="114" t="s">
        <v>472</v>
      </c>
      <c r="F51" s="115" t="s">
        <v>1438</v>
      </c>
      <c r="G51" s="114" t="s">
        <v>14</v>
      </c>
      <c r="H51" s="121" t="s">
        <v>15</v>
      </c>
      <c r="I51" s="208">
        <v>44627</v>
      </c>
      <c r="J51" s="208">
        <v>44991</v>
      </c>
      <c r="K51" s="123" t="s">
        <v>124</v>
      </c>
      <c r="L51" s="123" t="s">
        <v>495</v>
      </c>
      <c r="M51" s="40" t="s">
        <v>14</v>
      </c>
      <c r="N51" s="209">
        <v>260563.64</v>
      </c>
      <c r="O51" s="208" t="s">
        <v>658</v>
      </c>
      <c r="P51" s="210" t="s">
        <v>196</v>
      </c>
      <c r="Q51" s="124" t="s">
        <v>21</v>
      </c>
      <c r="R51" s="125" t="s">
        <v>16</v>
      </c>
      <c r="S51" s="210" t="s">
        <v>927</v>
      </c>
      <c r="T51" s="210" t="s">
        <v>20</v>
      </c>
      <c r="U51" s="211" t="s">
        <v>156</v>
      </c>
      <c r="V51" s="211" t="s">
        <v>156</v>
      </c>
      <c r="W51" s="114" t="s">
        <v>187</v>
      </c>
      <c r="X51" s="114"/>
      <c r="Y51" s="114"/>
      <c r="Z51" s="114"/>
      <c r="AA51" s="114"/>
      <c r="AB51" s="114"/>
      <c r="AC51" s="114"/>
      <c r="AD51" s="205" t="s">
        <v>484</v>
      </c>
    </row>
    <row r="52" spans="1:30" s="17" customFormat="1" ht="21" customHeight="1" x14ac:dyDescent="0.25">
      <c r="A52" s="420" t="s">
        <v>1652</v>
      </c>
      <c r="B52" s="421">
        <v>9316084</v>
      </c>
      <c r="C52" s="420" t="s">
        <v>1653</v>
      </c>
      <c r="D52" s="115" t="s">
        <v>1125</v>
      </c>
      <c r="E52" s="22" t="s">
        <v>1001</v>
      </c>
      <c r="F52" s="422" t="s">
        <v>1654</v>
      </c>
      <c r="G52" s="114" t="s">
        <v>14</v>
      </c>
      <c r="H52" s="121" t="s">
        <v>15</v>
      </c>
      <c r="I52" s="138">
        <v>44560</v>
      </c>
      <c r="J52" s="138">
        <v>44924</v>
      </c>
      <c r="K52" s="123" t="s">
        <v>121</v>
      </c>
      <c r="L52" s="123" t="s">
        <v>294</v>
      </c>
      <c r="M52" s="40" t="s">
        <v>14</v>
      </c>
      <c r="N52" s="423">
        <v>24150</v>
      </c>
      <c r="O52" s="122" t="s">
        <v>779</v>
      </c>
      <c r="P52" s="122" t="s">
        <v>197</v>
      </c>
      <c r="Q52" s="124" t="s">
        <v>99</v>
      </c>
      <c r="R52" s="125" t="s">
        <v>24</v>
      </c>
      <c r="S52" s="114" t="s">
        <v>1036</v>
      </c>
      <c r="T52" s="25" t="s">
        <v>53</v>
      </c>
      <c r="U52" s="117"/>
      <c r="V52" s="119" t="s">
        <v>247</v>
      </c>
      <c r="W52" s="114" t="s">
        <v>248</v>
      </c>
      <c r="X52" s="426" t="s">
        <v>1260</v>
      </c>
      <c r="Y52" s="114" t="s">
        <v>1261</v>
      </c>
      <c r="Z52" s="426" t="s">
        <v>1211</v>
      </c>
      <c r="AA52" s="114" t="s">
        <v>1212</v>
      </c>
      <c r="AB52" s="426" t="s">
        <v>1209</v>
      </c>
      <c r="AC52" s="42" t="s">
        <v>1210</v>
      </c>
      <c r="AD52" s="309" t="s">
        <v>484</v>
      </c>
    </row>
    <row r="53" spans="1:30" s="17" customFormat="1" ht="21" customHeight="1" x14ac:dyDescent="0.25">
      <c r="A53" s="420" t="s">
        <v>1683</v>
      </c>
      <c r="B53" s="421">
        <v>9318216</v>
      </c>
      <c r="C53" s="420" t="s">
        <v>1684</v>
      </c>
      <c r="D53" s="115" t="s">
        <v>1125</v>
      </c>
      <c r="E53" s="22" t="s">
        <v>1001</v>
      </c>
      <c r="F53" s="422" t="s">
        <v>1685</v>
      </c>
      <c r="G53" s="114" t="s">
        <v>14</v>
      </c>
      <c r="H53" s="121" t="s">
        <v>15</v>
      </c>
      <c r="I53" s="122">
        <v>44566</v>
      </c>
      <c r="J53" s="122">
        <v>44930</v>
      </c>
      <c r="K53" s="123" t="s">
        <v>115</v>
      </c>
      <c r="L53" s="123" t="s">
        <v>495</v>
      </c>
      <c r="M53" s="40" t="s">
        <v>14</v>
      </c>
      <c r="N53" s="423">
        <v>112000</v>
      </c>
      <c r="O53" s="122" t="s">
        <v>779</v>
      </c>
      <c r="P53" s="122" t="s">
        <v>197</v>
      </c>
      <c r="Q53" s="124" t="s">
        <v>99</v>
      </c>
      <c r="R53" s="125" t="s">
        <v>24</v>
      </c>
      <c r="S53" s="114" t="s">
        <v>1036</v>
      </c>
      <c r="T53" s="25" t="s">
        <v>53</v>
      </c>
      <c r="U53" s="117"/>
      <c r="V53" s="119" t="s">
        <v>247</v>
      </c>
      <c r="W53" s="114" t="s">
        <v>248</v>
      </c>
      <c r="X53" s="426" t="s">
        <v>1260</v>
      </c>
      <c r="Y53" s="114" t="s">
        <v>1261</v>
      </c>
      <c r="Z53" s="426" t="s">
        <v>1209</v>
      </c>
      <c r="AA53" s="42" t="s">
        <v>1210</v>
      </c>
      <c r="AB53" s="426" t="s">
        <v>1211</v>
      </c>
      <c r="AC53" s="114" t="s">
        <v>1212</v>
      </c>
      <c r="AD53" s="420" t="s">
        <v>484</v>
      </c>
    </row>
    <row r="54" spans="1:30" s="17" customFormat="1" ht="23.25" customHeight="1" x14ac:dyDescent="0.25">
      <c r="A54" s="87" t="s">
        <v>254</v>
      </c>
      <c r="B54" s="79">
        <v>9143942</v>
      </c>
      <c r="C54" s="120" t="s">
        <v>390</v>
      </c>
      <c r="D54" s="115" t="s">
        <v>255</v>
      </c>
      <c r="E54" s="87" t="s">
        <v>256</v>
      </c>
      <c r="F54" s="89" t="s">
        <v>257</v>
      </c>
      <c r="G54" s="87" t="s">
        <v>14</v>
      </c>
      <c r="H54" s="80" t="s">
        <v>15</v>
      </c>
      <c r="I54" s="81">
        <v>44734</v>
      </c>
      <c r="J54" s="81">
        <v>45098</v>
      </c>
      <c r="K54" s="82" t="s">
        <v>120</v>
      </c>
      <c r="L54" s="47" t="s">
        <v>495</v>
      </c>
      <c r="M54" s="116">
        <f t="shared" ref="M54:M59" si="10">N54/12</f>
        <v>37256.620000000003</v>
      </c>
      <c r="N54" s="90">
        <v>447079.44</v>
      </c>
      <c r="O54" s="91" t="s">
        <v>658</v>
      </c>
      <c r="P54" s="83" t="s">
        <v>199</v>
      </c>
      <c r="Q54" s="83" t="s">
        <v>21</v>
      </c>
      <c r="R54" s="50" t="s">
        <v>16</v>
      </c>
      <c r="S54" s="313" t="s">
        <v>1101</v>
      </c>
      <c r="T54" s="125" t="s">
        <v>1097</v>
      </c>
      <c r="U54" s="117" t="s">
        <v>1026</v>
      </c>
      <c r="V54" s="117" t="s">
        <v>1026</v>
      </c>
      <c r="W54" s="49" t="s">
        <v>1027</v>
      </c>
      <c r="X54" s="49"/>
      <c r="Y54" s="49"/>
      <c r="Z54" s="49"/>
      <c r="AA54" s="49"/>
      <c r="AB54" s="49"/>
      <c r="AC54" s="49"/>
      <c r="AD54" s="88" t="s">
        <v>258</v>
      </c>
    </row>
    <row r="55" spans="1:30" s="17" customFormat="1" ht="23.25" customHeight="1" x14ac:dyDescent="0.25">
      <c r="A55" s="114" t="s">
        <v>514</v>
      </c>
      <c r="B55" s="114">
        <v>9157135</v>
      </c>
      <c r="C55" s="120" t="s">
        <v>515</v>
      </c>
      <c r="D55" s="115" t="s">
        <v>516</v>
      </c>
      <c r="E55" s="114" t="s">
        <v>517</v>
      </c>
      <c r="F55" s="115" t="s">
        <v>518</v>
      </c>
      <c r="G55" s="114" t="s">
        <v>14</v>
      </c>
      <c r="H55" s="121" t="s">
        <v>15</v>
      </c>
      <c r="I55" s="122">
        <v>44519</v>
      </c>
      <c r="J55" s="122">
        <v>44883</v>
      </c>
      <c r="K55" s="123" t="s">
        <v>116</v>
      </c>
      <c r="L55" s="123" t="s">
        <v>294</v>
      </c>
      <c r="M55" s="116">
        <f t="shared" si="10"/>
        <v>297.5</v>
      </c>
      <c r="N55" s="116">
        <v>3570</v>
      </c>
      <c r="O55" s="138" t="s">
        <v>658</v>
      </c>
      <c r="P55" s="25" t="s">
        <v>198</v>
      </c>
      <c r="Q55" s="124" t="s">
        <v>21</v>
      </c>
      <c r="R55" s="50" t="s">
        <v>16</v>
      </c>
      <c r="S55" s="114" t="s">
        <v>927</v>
      </c>
      <c r="T55" s="124" t="s">
        <v>20</v>
      </c>
      <c r="U55" s="117" t="s">
        <v>156</v>
      </c>
      <c r="V55" s="117" t="s">
        <v>156</v>
      </c>
      <c r="W55" s="49" t="s">
        <v>187</v>
      </c>
      <c r="X55" s="49"/>
      <c r="Y55" s="49"/>
      <c r="Z55" s="49"/>
      <c r="AA55" s="49"/>
      <c r="AB55" s="49"/>
      <c r="AC55" s="49"/>
      <c r="AD55" s="114" t="s">
        <v>519</v>
      </c>
    </row>
    <row r="56" spans="1:30" s="17" customFormat="1" ht="23.25" customHeight="1" x14ac:dyDescent="0.25">
      <c r="A56" s="420" t="s">
        <v>1804</v>
      </c>
      <c r="B56" s="421">
        <v>9322276</v>
      </c>
      <c r="C56" s="421" t="s">
        <v>1803</v>
      </c>
      <c r="D56" s="115" t="s">
        <v>516</v>
      </c>
      <c r="E56" s="114" t="s">
        <v>517</v>
      </c>
      <c r="F56" s="422" t="s">
        <v>1805</v>
      </c>
      <c r="G56" s="114" t="s">
        <v>14</v>
      </c>
      <c r="H56" s="121" t="s">
        <v>15</v>
      </c>
      <c r="I56" s="122">
        <v>44611</v>
      </c>
      <c r="J56" s="122">
        <v>44975</v>
      </c>
      <c r="K56" s="123" t="s">
        <v>123</v>
      </c>
      <c r="L56" s="123" t="s">
        <v>495</v>
      </c>
      <c r="M56" s="116">
        <f t="shared" si="10"/>
        <v>516.66666666666663</v>
      </c>
      <c r="N56" s="423">
        <v>6200</v>
      </c>
      <c r="O56" s="138" t="s">
        <v>658</v>
      </c>
      <c r="P56" s="25" t="s">
        <v>198</v>
      </c>
      <c r="Q56" s="403" t="s">
        <v>91</v>
      </c>
      <c r="R56" s="125" t="s">
        <v>18</v>
      </c>
      <c r="S56" s="124" t="s">
        <v>886</v>
      </c>
      <c r="T56" s="124" t="s">
        <v>30</v>
      </c>
      <c r="U56" s="117"/>
      <c r="V56" s="117" t="s">
        <v>692</v>
      </c>
      <c r="W56" s="49" t="s">
        <v>693</v>
      </c>
      <c r="X56" s="426" t="s">
        <v>19</v>
      </c>
      <c r="Y56" s="109" t="s">
        <v>1469</v>
      </c>
      <c r="Z56" s="339" t="s">
        <v>1211</v>
      </c>
      <c r="AA56" s="109" t="s">
        <v>1212</v>
      </c>
      <c r="AB56" s="339" t="s">
        <v>1209</v>
      </c>
      <c r="AC56" s="109" t="s">
        <v>1210</v>
      </c>
      <c r="AD56" s="334" t="s">
        <v>484</v>
      </c>
    </row>
    <row r="57" spans="1:30" s="17" customFormat="1" ht="23.25" customHeight="1" x14ac:dyDescent="0.25">
      <c r="A57" s="159" t="s">
        <v>860</v>
      </c>
      <c r="B57" s="226">
        <v>9261567</v>
      </c>
      <c r="C57" s="226" t="s">
        <v>861</v>
      </c>
      <c r="D57" s="115" t="s">
        <v>862</v>
      </c>
      <c r="E57" s="114" t="s">
        <v>863</v>
      </c>
      <c r="F57" s="229" t="s">
        <v>864</v>
      </c>
      <c r="G57" s="114" t="s">
        <v>14</v>
      </c>
      <c r="H57" s="121" t="s">
        <v>15</v>
      </c>
      <c r="I57" s="122">
        <v>44468</v>
      </c>
      <c r="J57" s="122">
        <v>44832</v>
      </c>
      <c r="K57" s="123" t="s">
        <v>114</v>
      </c>
      <c r="L57" s="47" t="s">
        <v>294</v>
      </c>
      <c r="M57" s="116">
        <f t="shared" si="10"/>
        <v>376.74</v>
      </c>
      <c r="N57" s="227">
        <v>4520.88</v>
      </c>
      <c r="O57" s="138" t="s">
        <v>660</v>
      </c>
      <c r="P57" s="25" t="s">
        <v>198</v>
      </c>
      <c r="Q57" s="124" t="s">
        <v>99</v>
      </c>
      <c r="R57" s="125" t="s">
        <v>24</v>
      </c>
      <c r="S57" s="114" t="s">
        <v>927</v>
      </c>
      <c r="T57" s="125" t="s">
        <v>53</v>
      </c>
      <c r="U57" s="119" t="s">
        <v>182</v>
      </c>
      <c r="V57" s="119" t="s">
        <v>182</v>
      </c>
      <c r="W57" s="114" t="s">
        <v>186</v>
      </c>
      <c r="X57" s="114"/>
      <c r="Y57" s="114"/>
      <c r="Z57" s="114"/>
      <c r="AA57" s="114"/>
      <c r="AB57" s="114"/>
      <c r="AC57" s="114"/>
      <c r="AD57" s="114" t="s">
        <v>484</v>
      </c>
    </row>
    <row r="58" spans="1:30" s="17" customFormat="1" ht="23.25" customHeight="1" x14ac:dyDescent="0.25">
      <c r="A58" s="114" t="s">
        <v>1227</v>
      </c>
      <c r="B58" s="335">
        <v>9282894</v>
      </c>
      <c r="C58" s="120" t="s">
        <v>1228</v>
      </c>
      <c r="D58" s="115" t="s">
        <v>862</v>
      </c>
      <c r="E58" s="114" t="s">
        <v>863</v>
      </c>
      <c r="F58" s="336" t="s">
        <v>1229</v>
      </c>
      <c r="G58" s="114" t="s">
        <v>14</v>
      </c>
      <c r="H58" s="121" t="s">
        <v>15</v>
      </c>
      <c r="I58" s="122">
        <v>44778</v>
      </c>
      <c r="J58" s="122">
        <v>45142</v>
      </c>
      <c r="K58" s="123" t="s">
        <v>117</v>
      </c>
      <c r="L58" s="123" t="s">
        <v>495</v>
      </c>
      <c r="M58" s="116">
        <f t="shared" si="10"/>
        <v>620.03499999999997</v>
      </c>
      <c r="N58" s="337">
        <v>7440.42</v>
      </c>
      <c r="O58" s="122" t="s">
        <v>769</v>
      </c>
      <c r="P58" s="25" t="s">
        <v>198</v>
      </c>
      <c r="Q58" s="124" t="s">
        <v>93</v>
      </c>
      <c r="R58" s="46" t="s">
        <v>28</v>
      </c>
      <c r="S58" s="114" t="s">
        <v>1123</v>
      </c>
      <c r="T58" s="124" t="s">
        <v>29</v>
      </c>
      <c r="U58" s="117"/>
      <c r="V58" s="117" t="s">
        <v>1115</v>
      </c>
      <c r="W58" s="109" t="s">
        <v>1116</v>
      </c>
      <c r="X58" s="353" t="s">
        <v>1274</v>
      </c>
      <c r="Y58" s="109" t="s">
        <v>1275</v>
      </c>
      <c r="Z58" s="339" t="s">
        <v>1211</v>
      </c>
      <c r="AA58" s="109" t="s">
        <v>1212</v>
      </c>
      <c r="AB58" s="339" t="s">
        <v>1209</v>
      </c>
      <c r="AC58" s="109" t="s">
        <v>1210</v>
      </c>
      <c r="AD58" s="334" t="s">
        <v>484</v>
      </c>
    </row>
    <row r="59" spans="1:30" s="17" customFormat="1" ht="23.1" customHeight="1" x14ac:dyDescent="0.25">
      <c r="A59" s="159" t="s">
        <v>405</v>
      </c>
      <c r="B59" s="114">
        <v>9195838</v>
      </c>
      <c r="C59" s="120" t="s">
        <v>406</v>
      </c>
      <c r="D59" s="115" t="s">
        <v>407</v>
      </c>
      <c r="E59" s="114" t="s">
        <v>408</v>
      </c>
      <c r="F59" s="115" t="s">
        <v>409</v>
      </c>
      <c r="G59" s="114" t="s">
        <v>14</v>
      </c>
      <c r="H59" s="121" t="s">
        <v>15</v>
      </c>
      <c r="I59" s="122">
        <v>44774</v>
      </c>
      <c r="J59" s="122">
        <v>44957</v>
      </c>
      <c r="K59" s="123" t="s">
        <v>115</v>
      </c>
      <c r="L59" s="12" t="s">
        <v>495</v>
      </c>
      <c r="M59" s="116">
        <f t="shared" si="10"/>
        <v>4577.625</v>
      </c>
      <c r="N59" s="152">
        <v>54931.5</v>
      </c>
      <c r="O59" s="138" t="s">
        <v>658</v>
      </c>
      <c r="P59" s="25" t="s">
        <v>206</v>
      </c>
      <c r="Q59" s="124" t="s">
        <v>21</v>
      </c>
      <c r="R59" s="50" t="s">
        <v>16</v>
      </c>
      <c r="S59" s="114" t="s">
        <v>978</v>
      </c>
      <c r="T59" s="124" t="s">
        <v>17</v>
      </c>
      <c r="U59" s="117" t="s">
        <v>159</v>
      </c>
      <c r="V59" s="117" t="s">
        <v>127</v>
      </c>
      <c r="W59" s="114" t="s">
        <v>134</v>
      </c>
      <c r="X59" s="114"/>
      <c r="Y59" s="114"/>
      <c r="Z59" s="114"/>
      <c r="AA59" s="114"/>
      <c r="AB59" s="114"/>
      <c r="AC59" s="114"/>
      <c r="AD59" s="151" t="s">
        <v>410</v>
      </c>
    </row>
    <row r="60" spans="1:30" s="17" customFormat="1" ht="23.1" customHeight="1" x14ac:dyDescent="0.25">
      <c r="A60" s="420" t="s">
        <v>1733</v>
      </c>
      <c r="B60" s="421">
        <v>9319188</v>
      </c>
      <c r="C60" s="421" t="s">
        <v>1734</v>
      </c>
      <c r="D60" s="422" t="s">
        <v>1735</v>
      </c>
      <c r="E60" s="420" t="s">
        <v>1736</v>
      </c>
      <c r="F60" s="422" t="s">
        <v>1737</v>
      </c>
      <c r="G60" s="114" t="s">
        <v>14</v>
      </c>
      <c r="H60" s="121" t="s">
        <v>15</v>
      </c>
      <c r="I60" s="122">
        <v>44586</v>
      </c>
      <c r="J60" s="122">
        <v>44950</v>
      </c>
      <c r="K60" s="123" t="s">
        <v>115</v>
      </c>
      <c r="L60" s="123" t="s">
        <v>495</v>
      </c>
      <c r="M60" s="40" t="s">
        <v>14</v>
      </c>
      <c r="N60" s="423">
        <v>9280</v>
      </c>
      <c r="O60" s="138" t="s">
        <v>658</v>
      </c>
      <c r="P60" s="124" t="s">
        <v>197</v>
      </c>
      <c r="Q60" s="124" t="s">
        <v>98</v>
      </c>
      <c r="R60" s="50" t="s">
        <v>16</v>
      </c>
      <c r="S60" s="430" t="s">
        <v>1063</v>
      </c>
      <c r="T60" s="124" t="s">
        <v>27</v>
      </c>
      <c r="U60" s="424"/>
      <c r="V60" s="425" t="s">
        <v>244</v>
      </c>
      <c r="W60" s="39" t="s">
        <v>543</v>
      </c>
      <c r="X60" s="426" t="s">
        <v>1443</v>
      </c>
      <c r="Y60" s="39" t="s">
        <v>1444</v>
      </c>
      <c r="Z60" s="117" t="s">
        <v>1211</v>
      </c>
      <c r="AA60" s="39" t="s">
        <v>1212</v>
      </c>
      <c r="AB60" s="117" t="s">
        <v>1209</v>
      </c>
      <c r="AC60" s="39" t="s">
        <v>1210</v>
      </c>
      <c r="AD60" s="420" t="s">
        <v>484</v>
      </c>
    </row>
    <row r="61" spans="1:30" s="17" customFormat="1" ht="26.25" customHeight="1" x14ac:dyDescent="0.25">
      <c r="A61" s="114" t="s">
        <v>522</v>
      </c>
      <c r="B61" s="114">
        <v>9219310</v>
      </c>
      <c r="C61" s="185" t="s">
        <v>523</v>
      </c>
      <c r="D61" s="219" t="s">
        <v>524</v>
      </c>
      <c r="E61" s="114" t="s">
        <v>525</v>
      </c>
      <c r="F61" s="115" t="s">
        <v>526</v>
      </c>
      <c r="G61" s="114" t="s">
        <v>14</v>
      </c>
      <c r="H61" s="121" t="s">
        <v>71</v>
      </c>
      <c r="I61" s="122">
        <v>44824</v>
      </c>
      <c r="J61" s="122">
        <v>44976</v>
      </c>
      <c r="K61" s="123" t="s">
        <v>123</v>
      </c>
      <c r="L61" s="47" t="s">
        <v>495</v>
      </c>
      <c r="M61" s="116">
        <f>N61/12</f>
        <v>54105.333333333336</v>
      </c>
      <c r="N61" s="184">
        <v>649264</v>
      </c>
      <c r="O61" s="138" t="s">
        <v>658</v>
      </c>
      <c r="P61" s="124" t="s">
        <v>197</v>
      </c>
      <c r="Q61" s="124" t="s">
        <v>21</v>
      </c>
      <c r="R61" s="50" t="s">
        <v>16</v>
      </c>
      <c r="S61" s="25" t="s">
        <v>73</v>
      </c>
      <c r="T61" s="124" t="s">
        <v>76</v>
      </c>
      <c r="U61" s="119"/>
      <c r="V61" s="117" t="s">
        <v>933</v>
      </c>
      <c r="W61" s="39" t="s">
        <v>1366</v>
      </c>
      <c r="X61" s="119" t="s">
        <v>77</v>
      </c>
      <c r="Y61" s="39" t="s">
        <v>230</v>
      </c>
      <c r="Z61" s="117" t="s">
        <v>1209</v>
      </c>
      <c r="AA61" s="39" t="s">
        <v>1210</v>
      </c>
      <c r="AB61" s="117" t="s">
        <v>1211</v>
      </c>
      <c r="AC61" s="39" t="s">
        <v>1212</v>
      </c>
      <c r="AD61" s="114" t="s">
        <v>484</v>
      </c>
    </row>
    <row r="62" spans="1:30" s="17" customFormat="1" ht="26.45" customHeight="1" x14ac:dyDescent="0.25">
      <c r="A62" s="114" t="s">
        <v>616</v>
      </c>
      <c r="B62" s="120">
        <v>9228872</v>
      </c>
      <c r="C62" s="120" t="s">
        <v>617</v>
      </c>
      <c r="D62" s="115" t="s">
        <v>618</v>
      </c>
      <c r="E62" s="114" t="s">
        <v>619</v>
      </c>
      <c r="F62" s="115" t="s">
        <v>620</v>
      </c>
      <c r="G62" s="114" t="s">
        <v>14</v>
      </c>
      <c r="H62" s="121" t="s">
        <v>15</v>
      </c>
      <c r="I62" s="122">
        <v>44527</v>
      </c>
      <c r="J62" s="122">
        <v>44891</v>
      </c>
      <c r="K62" s="123" t="s">
        <v>116</v>
      </c>
      <c r="L62" s="123" t="s">
        <v>294</v>
      </c>
      <c r="M62" s="116">
        <f>N62/12</f>
        <v>6170.4283333333333</v>
      </c>
      <c r="N62" s="199">
        <v>74045.14</v>
      </c>
      <c r="O62" s="138" t="s">
        <v>658</v>
      </c>
      <c r="P62" s="25" t="s">
        <v>202</v>
      </c>
      <c r="Q62" s="124" t="s">
        <v>21</v>
      </c>
      <c r="R62" s="50" t="s">
        <v>16</v>
      </c>
      <c r="S62" s="313" t="s">
        <v>1101</v>
      </c>
      <c r="T62" s="125" t="s">
        <v>1097</v>
      </c>
      <c r="U62" s="117" t="s">
        <v>1026</v>
      </c>
      <c r="V62" s="117" t="s">
        <v>1026</v>
      </c>
      <c r="W62" s="39" t="s">
        <v>1027</v>
      </c>
      <c r="X62" s="39"/>
      <c r="Y62" s="39"/>
      <c r="Z62" s="39"/>
      <c r="AA62" s="39"/>
      <c r="AB62" s="39"/>
      <c r="AC62" s="39"/>
      <c r="AD62" s="196" t="s">
        <v>484</v>
      </c>
    </row>
    <row r="63" spans="1:30" s="17" customFormat="1" ht="50.45" customHeight="1" x14ac:dyDescent="0.25">
      <c r="A63" s="114" t="s">
        <v>796</v>
      </c>
      <c r="B63" s="120">
        <v>9248937</v>
      </c>
      <c r="C63" s="120" t="s">
        <v>797</v>
      </c>
      <c r="D63" s="115" t="s">
        <v>798</v>
      </c>
      <c r="E63" s="220" t="s">
        <v>619</v>
      </c>
      <c r="F63" s="115" t="s">
        <v>1774</v>
      </c>
      <c r="G63" s="114" t="s">
        <v>14</v>
      </c>
      <c r="H63" s="121" t="s">
        <v>15</v>
      </c>
      <c r="I63" s="122">
        <v>44723</v>
      </c>
      <c r="J63" s="122">
        <v>45087</v>
      </c>
      <c r="K63" s="123" t="s">
        <v>120</v>
      </c>
      <c r="L63" s="123" t="s">
        <v>495</v>
      </c>
      <c r="M63" s="116">
        <f t="shared" ref="M63" si="11">N63/12</f>
        <v>623.94166666666672</v>
      </c>
      <c r="N63" s="222">
        <v>7487.3</v>
      </c>
      <c r="O63" s="122" t="s">
        <v>659</v>
      </c>
      <c r="P63" s="25" t="s">
        <v>202</v>
      </c>
      <c r="Q63" s="124" t="s">
        <v>21</v>
      </c>
      <c r="R63" s="50" t="s">
        <v>16</v>
      </c>
      <c r="S63" s="124" t="s">
        <v>1775</v>
      </c>
      <c r="T63" s="125" t="s">
        <v>45</v>
      </c>
      <c r="U63" s="224" t="s">
        <v>363</v>
      </c>
      <c r="V63" s="225" t="s">
        <v>1776</v>
      </c>
      <c r="W63" s="104" t="s">
        <v>1777</v>
      </c>
      <c r="X63" s="104"/>
      <c r="Y63" s="104"/>
      <c r="Z63" s="104"/>
      <c r="AA63" s="104"/>
      <c r="AB63" s="104"/>
      <c r="AC63" s="104"/>
      <c r="AD63" s="220" t="s">
        <v>484</v>
      </c>
    </row>
    <row r="64" spans="1:30" s="17" customFormat="1" ht="24.95" customHeight="1" x14ac:dyDescent="0.25">
      <c r="A64" s="114" t="s">
        <v>1599</v>
      </c>
      <c r="B64" s="411">
        <v>9316152</v>
      </c>
      <c r="C64" s="411" t="s">
        <v>1600</v>
      </c>
      <c r="D64" s="412" t="s">
        <v>1601</v>
      </c>
      <c r="E64" s="410" t="s">
        <v>1602</v>
      </c>
      <c r="F64" s="412" t="s">
        <v>1603</v>
      </c>
      <c r="G64" s="114" t="s">
        <v>14</v>
      </c>
      <c r="H64" s="121" t="s">
        <v>15</v>
      </c>
      <c r="I64" s="122">
        <v>44552</v>
      </c>
      <c r="J64" s="122">
        <v>44916</v>
      </c>
      <c r="K64" s="123" t="s">
        <v>121</v>
      </c>
      <c r="L64" s="123" t="s">
        <v>294</v>
      </c>
      <c r="M64" s="40" t="s">
        <v>14</v>
      </c>
      <c r="N64" s="413">
        <v>3055</v>
      </c>
      <c r="O64" s="122" t="s">
        <v>779</v>
      </c>
      <c r="P64" s="124" t="s">
        <v>774</v>
      </c>
      <c r="Q64" s="124" t="s">
        <v>99</v>
      </c>
      <c r="R64" s="125" t="s">
        <v>24</v>
      </c>
      <c r="S64" s="114" t="s">
        <v>1036</v>
      </c>
      <c r="T64" s="125" t="s">
        <v>53</v>
      </c>
      <c r="U64" s="119"/>
      <c r="V64" s="119" t="s">
        <v>247</v>
      </c>
      <c r="W64" s="39" t="s">
        <v>248</v>
      </c>
      <c r="X64" s="417" t="s">
        <v>1260</v>
      </c>
      <c r="Y64" s="39" t="s">
        <v>1261</v>
      </c>
      <c r="Z64" s="417" t="s">
        <v>1211</v>
      </c>
      <c r="AA64" s="39" t="s">
        <v>1212</v>
      </c>
      <c r="AB64" s="417" t="s">
        <v>1209</v>
      </c>
      <c r="AC64" s="39" t="s">
        <v>1210</v>
      </c>
      <c r="AD64" s="410" t="s">
        <v>484</v>
      </c>
    </row>
    <row r="65" spans="1:30" s="17" customFormat="1" ht="29.45" customHeight="1" x14ac:dyDescent="0.25">
      <c r="A65" s="435" t="s">
        <v>1941</v>
      </c>
      <c r="B65" s="436">
        <v>9332206</v>
      </c>
      <c r="C65" s="436" t="s">
        <v>1940</v>
      </c>
      <c r="D65" s="440" t="s">
        <v>1942</v>
      </c>
      <c r="E65" s="435" t="s">
        <v>1943</v>
      </c>
      <c r="F65" s="440" t="s">
        <v>1944</v>
      </c>
      <c r="G65" s="114" t="s">
        <v>14</v>
      </c>
      <c r="H65" s="121" t="s">
        <v>15</v>
      </c>
      <c r="I65" s="122">
        <v>44680</v>
      </c>
      <c r="J65" s="122">
        <v>45044</v>
      </c>
      <c r="K65" s="123" t="s">
        <v>119</v>
      </c>
      <c r="L65" s="123" t="s">
        <v>495</v>
      </c>
      <c r="M65" s="116">
        <f t="shared" ref="M65:M70" si="12">N65/12</f>
        <v>7499.9324999999999</v>
      </c>
      <c r="N65" s="437">
        <v>89999.19</v>
      </c>
      <c r="O65" s="138" t="s">
        <v>658</v>
      </c>
      <c r="P65" s="25" t="s">
        <v>196</v>
      </c>
      <c r="Q65" s="403" t="s">
        <v>91</v>
      </c>
      <c r="R65" s="125" t="s">
        <v>18</v>
      </c>
      <c r="S65" s="124" t="s">
        <v>886</v>
      </c>
      <c r="T65" s="124" t="s">
        <v>30</v>
      </c>
      <c r="U65" s="117"/>
      <c r="V65" s="117" t="s">
        <v>692</v>
      </c>
      <c r="W65" s="49" t="s">
        <v>693</v>
      </c>
      <c r="X65" s="401" t="s">
        <v>19</v>
      </c>
      <c r="Y65" s="49" t="s">
        <v>1469</v>
      </c>
      <c r="Z65" s="401" t="s">
        <v>1211</v>
      </c>
      <c r="AA65" s="49" t="s">
        <v>1212</v>
      </c>
      <c r="AB65" s="445"/>
      <c r="AC65" s="445"/>
      <c r="AD65" s="435" t="s">
        <v>484</v>
      </c>
    </row>
    <row r="66" spans="1:30" s="17" customFormat="1" ht="24.95" customHeight="1" x14ac:dyDescent="0.25">
      <c r="A66" s="22" t="s">
        <v>1409</v>
      </c>
      <c r="B66" s="386">
        <v>9291981</v>
      </c>
      <c r="C66" s="22" t="s">
        <v>1411</v>
      </c>
      <c r="D66" s="113" t="s">
        <v>1410</v>
      </c>
      <c r="E66" s="385" t="s">
        <v>1412</v>
      </c>
      <c r="F66" s="387" t="s">
        <v>1413</v>
      </c>
      <c r="G66" s="114" t="s">
        <v>14</v>
      </c>
      <c r="H66" s="121" t="s">
        <v>71</v>
      </c>
      <c r="I66" s="388">
        <v>44492</v>
      </c>
      <c r="J66" s="388">
        <v>44856</v>
      </c>
      <c r="K66" s="123" t="s">
        <v>118</v>
      </c>
      <c r="L66" s="123" t="s">
        <v>294</v>
      </c>
      <c r="M66" s="124" t="s">
        <v>14</v>
      </c>
      <c r="N66" s="389">
        <v>86342.67</v>
      </c>
      <c r="O66" s="388" t="s">
        <v>1414</v>
      </c>
      <c r="P66" s="390" t="s">
        <v>200</v>
      </c>
      <c r="Q66" s="390" t="s">
        <v>93</v>
      </c>
      <c r="R66" s="394" t="s">
        <v>28</v>
      </c>
      <c r="S66" s="25" t="s">
        <v>2048</v>
      </c>
      <c r="T66" s="390" t="s">
        <v>29</v>
      </c>
      <c r="U66" s="391"/>
      <c r="V66" s="392" t="s">
        <v>1115</v>
      </c>
      <c r="W66" s="393" t="s">
        <v>1116</v>
      </c>
      <c r="X66" s="379" t="s">
        <v>1415</v>
      </c>
      <c r="Y66" s="383" t="s">
        <v>1275</v>
      </c>
      <c r="Z66" s="379" t="s">
        <v>1211</v>
      </c>
      <c r="AA66" s="383" t="s">
        <v>1416</v>
      </c>
      <c r="AB66" s="379" t="s">
        <v>1417</v>
      </c>
      <c r="AC66" s="383" t="s">
        <v>1210</v>
      </c>
      <c r="AD66" s="385" t="s">
        <v>484</v>
      </c>
    </row>
    <row r="67" spans="1:30" s="17" customFormat="1" ht="24.95" customHeight="1" x14ac:dyDescent="0.25">
      <c r="A67" s="395" t="s">
        <v>1482</v>
      </c>
      <c r="B67" s="396">
        <v>9309045</v>
      </c>
      <c r="C67" s="395" t="s">
        <v>1483</v>
      </c>
      <c r="D67" s="397" t="s">
        <v>1489</v>
      </c>
      <c r="E67" s="395" t="s">
        <v>1484</v>
      </c>
      <c r="F67" s="397" t="s">
        <v>1485</v>
      </c>
      <c r="G67" s="114" t="s">
        <v>14</v>
      </c>
      <c r="H67" s="121" t="s">
        <v>15</v>
      </c>
      <c r="I67" s="122">
        <v>44520</v>
      </c>
      <c r="J67" s="122">
        <v>45615</v>
      </c>
      <c r="K67" s="123" t="s">
        <v>116</v>
      </c>
      <c r="L67" s="123" t="s">
        <v>818</v>
      </c>
      <c r="M67" s="116">
        <f t="shared" si="12"/>
        <v>340789.64999999997</v>
      </c>
      <c r="N67" s="398">
        <v>4089475.8</v>
      </c>
      <c r="O67" s="122" t="s">
        <v>658</v>
      </c>
      <c r="P67" s="124" t="s">
        <v>1488</v>
      </c>
      <c r="Q67" s="124" t="s">
        <v>21</v>
      </c>
      <c r="R67" s="50" t="s">
        <v>16</v>
      </c>
      <c r="S67" s="114" t="s">
        <v>938</v>
      </c>
      <c r="T67" s="124" t="s">
        <v>64</v>
      </c>
      <c r="U67" s="117"/>
      <c r="V67" s="117" t="s">
        <v>562</v>
      </c>
      <c r="W67" s="49" t="s">
        <v>563</v>
      </c>
      <c r="X67" s="401" t="s">
        <v>1486</v>
      </c>
      <c r="Y67" s="383" t="s">
        <v>1487</v>
      </c>
      <c r="Z67" s="401" t="s">
        <v>1209</v>
      </c>
      <c r="AA67" s="383" t="s">
        <v>1210</v>
      </c>
      <c r="AB67" s="338" t="s">
        <v>1211</v>
      </c>
      <c r="AC67" s="42" t="s">
        <v>1212</v>
      </c>
      <c r="AD67" s="395" t="s">
        <v>484</v>
      </c>
    </row>
    <row r="68" spans="1:30" s="17" customFormat="1" ht="24.95" customHeight="1" x14ac:dyDescent="0.25">
      <c r="A68" s="447" t="s">
        <v>1969</v>
      </c>
      <c r="B68" s="448">
        <v>9337580</v>
      </c>
      <c r="C68" s="447" t="s">
        <v>1968</v>
      </c>
      <c r="D68" s="115" t="s">
        <v>1489</v>
      </c>
      <c r="E68" s="395" t="s">
        <v>1484</v>
      </c>
      <c r="F68" s="449" t="s">
        <v>1970</v>
      </c>
      <c r="G68" s="114" t="s">
        <v>14</v>
      </c>
      <c r="H68" s="121" t="s">
        <v>15</v>
      </c>
      <c r="I68" s="122">
        <v>44706</v>
      </c>
      <c r="J68" s="122">
        <v>44889</v>
      </c>
      <c r="K68" s="20" t="s">
        <v>116</v>
      </c>
      <c r="L68" s="123" t="s">
        <v>294</v>
      </c>
      <c r="M68" s="116">
        <f t="shared" si="12"/>
        <v>27930</v>
      </c>
      <c r="N68" s="450">
        <v>335160</v>
      </c>
      <c r="O68" s="138" t="s">
        <v>658</v>
      </c>
      <c r="P68" s="25" t="s">
        <v>201</v>
      </c>
      <c r="Q68" s="124" t="s">
        <v>21</v>
      </c>
      <c r="R68" s="50" t="s">
        <v>16</v>
      </c>
      <c r="S68" s="114" t="s">
        <v>938</v>
      </c>
      <c r="T68" s="124" t="s">
        <v>64</v>
      </c>
      <c r="U68" s="117"/>
      <c r="V68" s="117" t="s">
        <v>562</v>
      </c>
      <c r="W68" s="49" t="s">
        <v>563</v>
      </c>
      <c r="X68" s="401" t="s">
        <v>654</v>
      </c>
      <c r="Y68" s="383" t="s">
        <v>655</v>
      </c>
      <c r="Z68" s="401" t="s">
        <v>1211</v>
      </c>
      <c r="AA68" s="383" t="s">
        <v>1416</v>
      </c>
      <c r="AB68" s="452"/>
      <c r="AC68" s="452"/>
      <c r="AD68" s="447" t="s">
        <v>484</v>
      </c>
    </row>
    <row r="69" spans="1:30" s="17" customFormat="1" ht="33" customHeight="1" x14ac:dyDescent="0.25">
      <c r="A69" s="114" t="s">
        <v>1047</v>
      </c>
      <c r="B69" s="290">
        <v>9270945</v>
      </c>
      <c r="C69" s="120" t="s">
        <v>1048</v>
      </c>
      <c r="D69" s="115" t="s">
        <v>428</v>
      </c>
      <c r="E69" s="114" t="s">
        <v>429</v>
      </c>
      <c r="F69" s="291" t="s">
        <v>1049</v>
      </c>
      <c r="G69" s="114" t="s">
        <v>14</v>
      </c>
      <c r="H69" s="121" t="s">
        <v>15</v>
      </c>
      <c r="I69" s="122">
        <v>44612</v>
      </c>
      <c r="J69" s="122">
        <v>44976</v>
      </c>
      <c r="K69" s="123" t="s">
        <v>123</v>
      </c>
      <c r="L69" s="123" t="s">
        <v>495</v>
      </c>
      <c r="M69" s="116">
        <f t="shared" si="12"/>
        <v>532.5</v>
      </c>
      <c r="N69" s="292">
        <v>6390</v>
      </c>
      <c r="O69" s="138" t="s">
        <v>658</v>
      </c>
      <c r="P69" s="25" t="s">
        <v>196</v>
      </c>
      <c r="Q69" s="114" t="s">
        <v>1051</v>
      </c>
      <c r="R69" s="47" t="s">
        <v>1067</v>
      </c>
      <c r="S69" s="114" t="s">
        <v>1052</v>
      </c>
      <c r="T69" s="47" t="s">
        <v>1068</v>
      </c>
      <c r="U69" s="293" t="s">
        <v>316</v>
      </c>
      <c r="V69" s="117" t="s">
        <v>1806</v>
      </c>
      <c r="W69" s="294" t="s">
        <v>1050</v>
      </c>
      <c r="X69" s="330"/>
      <c r="Y69" s="330"/>
      <c r="Z69" s="330"/>
      <c r="AA69" s="330"/>
      <c r="AB69" s="330"/>
      <c r="AC69" s="330"/>
      <c r="AD69" s="289" t="s">
        <v>484</v>
      </c>
    </row>
    <row r="70" spans="1:30" s="17" customFormat="1" ht="32.1" customHeight="1" x14ac:dyDescent="0.25">
      <c r="A70" s="420" t="s">
        <v>1686</v>
      </c>
      <c r="B70" s="421">
        <v>9316151</v>
      </c>
      <c r="C70" s="421" t="s">
        <v>1687</v>
      </c>
      <c r="D70" s="115" t="s">
        <v>428</v>
      </c>
      <c r="E70" s="114" t="s">
        <v>429</v>
      </c>
      <c r="F70" s="422" t="s">
        <v>1688</v>
      </c>
      <c r="G70" s="114" t="s">
        <v>14</v>
      </c>
      <c r="H70" s="121" t="s">
        <v>15</v>
      </c>
      <c r="I70" s="122">
        <v>44568</v>
      </c>
      <c r="J70" s="122">
        <v>44932</v>
      </c>
      <c r="K70" s="123" t="s">
        <v>115</v>
      </c>
      <c r="L70" s="123" t="s">
        <v>495</v>
      </c>
      <c r="M70" s="116">
        <f t="shared" si="12"/>
        <v>815.00333333333344</v>
      </c>
      <c r="N70" s="423">
        <v>9780.0400000000009</v>
      </c>
      <c r="O70" s="138" t="s">
        <v>658</v>
      </c>
      <c r="P70" s="25" t="s">
        <v>196</v>
      </c>
      <c r="Q70" s="365" t="s">
        <v>105</v>
      </c>
      <c r="R70" s="50" t="s">
        <v>75</v>
      </c>
      <c r="S70" s="124" t="s">
        <v>1689</v>
      </c>
      <c r="T70" s="124" t="s">
        <v>80</v>
      </c>
      <c r="U70" s="424"/>
      <c r="V70" s="425" t="s">
        <v>1254</v>
      </c>
      <c r="W70" s="21" t="s">
        <v>238</v>
      </c>
      <c r="X70" s="339" t="s">
        <v>136</v>
      </c>
      <c r="Y70" s="21" t="s">
        <v>1690</v>
      </c>
      <c r="Z70" s="339" t="s">
        <v>1211</v>
      </c>
      <c r="AA70" s="329" t="s">
        <v>1212</v>
      </c>
      <c r="AB70" s="339" t="s">
        <v>1209</v>
      </c>
      <c r="AC70" s="329" t="s">
        <v>1210</v>
      </c>
      <c r="AD70" s="22" t="s">
        <v>484</v>
      </c>
    </row>
    <row r="71" spans="1:30" s="17" customFormat="1" ht="25.5" customHeight="1" x14ac:dyDescent="0.25">
      <c r="A71" s="385" t="s">
        <v>1367</v>
      </c>
      <c r="B71" s="386">
        <v>9293596</v>
      </c>
      <c r="C71" s="22" t="s">
        <v>1368</v>
      </c>
      <c r="D71" s="113" t="s">
        <v>1989</v>
      </c>
      <c r="E71" s="385" t="s">
        <v>1369</v>
      </c>
      <c r="F71" s="387" t="s">
        <v>1370</v>
      </c>
      <c r="G71" s="114" t="s">
        <v>14</v>
      </c>
      <c r="H71" s="121" t="s">
        <v>71</v>
      </c>
      <c r="I71" s="388">
        <v>44483</v>
      </c>
      <c r="J71" s="388">
        <v>44847</v>
      </c>
      <c r="K71" s="123" t="s">
        <v>118</v>
      </c>
      <c r="L71" s="123" t="s">
        <v>294</v>
      </c>
      <c r="M71" s="124" t="s">
        <v>14</v>
      </c>
      <c r="N71" s="389">
        <v>6384</v>
      </c>
      <c r="O71" s="388" t="s">
        <v>658</v>
      </c>
      <c r="P71" s="25" t="s">
        <v>197</v>
      </c>
      <c r="Q71" s="25" t="s">
        <v>21</v>
      </c>
      <c r="R71" s="37" t="s">
        <v>16</v>
      </c>
      <c r="S71" s="25" t="s">
        <v>154</v>
      </c>
      <c r="T71" s="25" t="s">
        <v>570</v>
      </c>
      <c r="U71" s="391"/>
      <c r="V71" s="13" t="s">
        <v>1371</v>
      </c>
      <c r="W71" s="21" t="s">
        <v>167</v>
      </c>
      <c r="X71" s="339" t="s">
        <v>1372</v>
      </c>
      <c r="Y71" s="329" t="s">
        <v>1273</v>
      </c>
      <c r="Z71" s="339" t="s">
        <v>1211</v>
      </c>
      <c r="AA71" s="329" t="s">
        <v>1212</v>
      </c>
      <c r="AB71" s="339" t="s">
        <v>1209</v>
      </c>
      <c r="AC71" s="329" t="s">
        <v>1210</v>
      </c>
      <c r="AD71" s="22" t="s">
        <v>484</v>
      </c>
    </row>
    <row r="72" spans="1:30" s="17" customFormat="1" ht="31.5" customHeight="1" x14ac:dyDescent="0.25">
      <c r="A72" s="435" t="s">
        <v>1905</v>
      </c>
      <c r="B72" s="436">
        <v>9326081</v>
      </c>
      <c r="C72" s="435" t="s">
        <v>1906</v>
      </c>
      <c r="D72" s="440" t="s">
        <v>1907</v>
      </c>
      <c r="E72" s="114" t="s">
        <v>1908</v>
      </c>
      <c r="F72" s="440" t="s">
        <v>1909</v>
      </c>
      <c r="G72" s="114" t="s">
        <v>14</v>
      </c>
      <c r="H72" s="121" t="s">
        <v>15</v>
      </c>
      <c r="I72" s="122">
        <v>44660</v>
      </c>
      <c r="J72" s="122">
        <v>45024</v>
      </c>
      <c r="K72" s="123" t="s">
        <v>119</v>
      </c>
      <c r="L72" s="123" t="s">
        <v>495</v>
      </c>
      <c r="M72" s="124" t="s">
        <v>14</v>
      </c>
      <c r="N72" s="437">
        <v>27924.2</v>
      </c>
      <c r="O72" s="138" t="s">
        <v>773</v>
      </c>
      <c r="P72" s="124" t="s">
        <v>1081</v>
      </c>
      <c r="Q72" s="441" t="s">
        <v>219</v>
      </c>
      <c r="R72" s="50" t="s">
        <v>1233</v>
      </c>
      <c r="S72" s="441" t="s">
        <v>1237</v>
      </c>
      <c r="T72" s="125" t="s">
        <v>1234</v>
      </c>
      <c r="U72" s="438"/>
      <c r="V72" s="442" t="s">
        <v>1235</v>
      </c>
      <c r="W72" s="21" t="s">
        <v>1236</v>
      </c>
      <c r="X72" s="443" t="s">
        <v>1911</v>
      </c>
      <c r="Y72" s="329" t="s">
        <v>1912</v>
      </c>
      <c r="Z72" s="339" t="s">
        <v>1211</v>
      </c>
      <c r="AA72" s="329" t="s">
        <v>1212</v>
      </c>
      <c r="AB72" s="445"/>
      <c r="AC72" s="445"/>
      <c r="AD72" s="435" t="s">
        <v>484</v>
      </c>
    </row>
    <row r="73" spans="1:30" s="17" customFormat="1" ht="30.6" customHeight="1" x14ac:dyDescent="0.25">
      <c r="A73" s="114" t="s">
        <v>954</v>
      </c>
      <c r="B73" s="259">
        <v>9263639</v>
      </c>
      <c r="C73" s="120" t="s">
        <v>951</v>
      </c>
      <c r="D73" s="115" t="s">
        <v>955</v>
      </c>
      <c r="E73" s="114" t="s">
        <v>952</v>
      </c>
      <c r="F73" s="260" t="s">
        <v>956</v>
      </c>
      <c r="G73" s="114" t="s">
        <v>14</v>
      </c>
      <c r="H73" s="121" t="s">
        <v>71</v>
      </c>
      <c r="I73" s="122">
        <v>44163</v>
      </c>
      <c r="J73" s="122">
        <v>45257</v>
      </c>
      <c r="K73" s="20" t="s">
        <v>116</v>
      </c>
      <c r="L73" s="123" t="s">
        <v>495</v>
      </c>
      <c r="M73" s="116">
        <f>N73/12</f>
        <v>63000</v>
      </c>
      <c r="N73" s="261">
        <v>756000</v>
      </c>
      <c r="O73" s="388" t="s">
        <v>658</v>
      </c>
      <c r="P73" s="124" t="s">
        <v>201</v>
      </c>
      <c r="Q73" s="124" t="s">
        <v>21</v>
      </c>
      <c r="R73" s="125" t="s">
        <v>16</v>
      </c>
      <c r="S73" s="262" t="s">
        <v>73</v>
      </c>
      <c r="T73" s="125" t="s">
        <v>76</v>
      </c>
      <c r="U73" s="263" t="s">
        <v>77</v>
      </c>
      <c r="V73" s="263" t="s">
        <v>77</v>
      </c>
      <c r="W73" s="114" t="s">
        <v>230</v>
      </c>
      <c r="X73" s="114"/>
      <c r="Y73" s="114"/>
      <c r="Z73" s="114"/>
      <c r="AA73" s="114"/>
      <c r="AB73" s="114"/>
      <c r="AC73" s="114"/>
      <c r="AD73" s="258" t="s">
        <v>484</v>
      </c>
    </row>
    <row r="74" spans="1:30" s="17" customFormat="1" ht="25.5" customHeight="1" x14ac:dyDescent="0.25">
      <c r="A74" s="114" t="s">
        <v>411</v>
      </c>
      <c r="B74" s="120">
        <v>9195747</v>
      </c>
      <c r="C74" s="120" t="s">
        <v>412</v>
      </c>
      <c r="D74" s="115" t="s">
        <v>413</v>
      </c>
      <c r="E74" s="114" t="s">
        <v>414</v>
      </c>
      <c r="F74" s="115" t="s">
        <v>415</v>
      </c>
      <c r="G74" s="114" t="s">
        <v>14</v>
      </c>
      <c r="H74" s="121" t="s">
        <v>15</v>
      </c>
      <c r="I74" s="122">
        <v>44774</v>
      </c>
      <c r="J74" s="122">
        <v>45138</v>
      </c>
      <c r="K74" s="123" t="s">
        <v>122</v>
      </c>
      <c r="L74" s="12" t="s">
        <v>495</v>
      </c>
      <c r="M74" s="116">
        <f>N74/12</f>
        <v>3191.6924999999997</v>
      </c>
      <c r="N74" s="152">
        <v>38300.31</v>
      </c>
      <c r="O74" s="138" t="s">
        <v>660</v>
      </c>
      <c r="P74" s="124" t="s">
        <v>196</v>
      </c>
      <c r="Q74" s="124" t="s">
        <v>99</v>
      </c>
      <c r="R74" s="125" t="s">
        <v>24</v>
      </c>
      <c r="S74" s="114" t="s">
        <v>883</v>
      </c>
      <c r="T74" s="124" t="s">
        <v>53</v>
      </c>
      <c r="U74" s="117" t="s">
        <v>213</v>
      </c>
      <c r="V74" s="117" t="s">
        <v>213</v>
      </c>
      <c r="W74" s="114" t="s">
        <v>214</v>
      </c>
      <c r="X74" s="114"/>
      <c r="Y74" s="114"/>
      <c r="Z74" s="114"/>
      <c r="AA74" s="114"/>
      <c r="AB74" s="114"/>
      <c r="AC74" s="114"/>
      <c r="AD74" s="151" t="s">
        <v>416</v>
      </c>
    </row>
    <row r="75" spans="1:30" s="17" customFormat="1" ht="40.5" customHeight="1" x14ac:dyDescent="0.25">
      <c r="A75" s="22" t="s">
        <v>1395</v>
      </c>
      <c r="B75" s="23">
        <v>9294482</v>
      </c>
      <c r="C75" s="22" t="s">
        <v>1397</v>
      </c>
      <c r="D75" s="113" t="s">
        <v>1396</v>
      </c>
      <c r="E75" s="22" t="s">
        <v>1398</v>
      </c>
      <c r="F75" s="113" t="s">
        <v>1399</v>
      </c>
      <c r="G75" s="114" t="s">
        <v>14</v>
      </c>
      <c r="H75" s="121" t="s">
        <v>15</v>
      </c>
      <c r="I75" s="138">
        <v>44855</v>
      </c>
      <c r="J75" s="138">
        <v>44946</v>
      </c>
      <c r="K75" s="123" t="s">
        <v>115</v>
      </c>
      <c r="L75" s="123" t="s">
        <v>495</v>
      </c>
      <c r="M75" s="24">
        <f>N75/12</f>
        <v>5833.7591666666667</v>
      </c>
      <c r="N75" s="24">
        <v>70005.11</v>
      </c>
      <c r="O75" s="138" t="s">
        <v>659</v>
      </c>
      <c r="P75" s="25" t="s">
        <v>1910</v>
      </c>
      <c r="Q75" s="25" t="s">
        <v>1400</v>
      </c>
      <c r="R75" s="37" t="s">
        <v>31</v>
      </c>
      <c r="S75" s="25" t="s">
        <v>2028</v>
      </c>
      <c r="T75" s="25" t="s">
        <v>32</v>
      </c>
      <c r="U75" s="154"/>
      <c r="V75" s="13" t="s">
        <v>1730</v>
      </c>
      <c r="W75" s="114" t="s">
        <v>1731</v>
      </c>
      <c r="X75" s="329" t="s">
        <v>34</v>
      </c>
      <c r="Y75" s="329" t="s">
        <v>438</v>
      </c>
      <c r="Z75" s="339" t="s">
        <v>1209</v>
      </c>
      <c r="AA75" s="329" t="s">
        <v>1210</v>
      </c>
      <c r="AB75" s="339" t="s">
        <v>1211</v>
      </c>
      <c r="AC75" s="329" t="s">
        <v>1212</v>
      </c>
      <c r="AD75" s="22" t="s">
        <v>484</v>
      </c>
    </row>
    <row r="76" spans="1:30" s="17" customFormat="1" ht="24.6" customHeight="1" x14ac:dyDescent="0.25">
      <c r="A76" s="22" t="s">
        <v>1786</v>
      </c>
      <c r="B76" s="421">
        <v>9321340</v>
      </c>
      <c r="C76" s="420" t="s">
        <v>1785</v>
      </c>
      <c r="D76" s="422" t="s">
        <v>1787</v>
      </c>
      <c r="E76" s="420" t="s">
        <v>1788</v>
      </c>
      <c r="F76" s="422" t="s">
        <v>1789</v>
      </c>
      <c r="G76" s="114" t="s">
        <v>14</v>
      </c>
      <c r="H76" s="121" t="s">
        <v>15</v>
      </c>
      <c r="I76" s="122">
        <v>44609</v>
      </c>
      <c r="J76" s="122">
        <v>44973</v>
      </c>
      <c r="K76" s="123" t="s">
        <v>123</v>
      </c>
      <c r="L76" s="123" t="s">
        <v>495</v>
      </c>
      <c r="M76" s="124" t="s">
        <v>14</v>
      </c>
      <c r="N76" s="423">
        <v>662.16</v>
      </c>
      <c r="O76" s="138" t="s">
        <v>658</v>
      </c>
      <c r="P76" s="25" t="s">
        <v>1790</v>
      </c>
      <c r="Q76" s="223" t="s">
        <v>97</v>
      </c>
      <c r="R76" s="125" t="s">
        <v>46</v>
      </c>
      <c r="S76" s="114" t="s">
        <v>600</v>
      </c>
      <c r="T76" s="124" t="s">
        <v>164</v>
      </c>
      <c r="U76" s="117"/>
      <c r="V76" s="117" t="s">
        <v>144</v>
      </c>
      <c r="W76" s="114" t="s">
        <v>225</v>
      </c>
      <c r="X76" s="117" t="s">
        <v>47</v>
      </c>
      <c r="Y76" s="114" t="s">
        <v>988</v>
      </c>
      <c r="Z76" s="339" t="s">
        <v>1211</v>
      </c>
      <c r="AA76" s="329" t="s">
        <v>1212</v>
      </c>
      <c r="AB76" s="339" t="s">
        <v>1209</v>
      </c>
      <c r="AC76" s="329" t="s">
        <v>1210</v>
      </c>
      <c r="AD76" s="420" t="s">
        <v>484</v>
      </c>
    </row>
    <row r="77" spans="1:30" s="17" customFormat="1" ht="24" customHeight="1" x14ac:dyDescent="0.25">
      <c r="A77" s="60" t="s">
        <v>287</v>
      </c>
      <c r="B77" s="61">
        <v>9164517</v>
      </c>
      <c r="C77" s="61" t="s">
        <v>427</v>
      </c>
      <c r="D77" s="54" t="s">
        <v>126</v>
      </c>
      <c r="E77" s="60" t="s">
        <v>48</v>
      </c>
      <c r="F77" s="54" t="s">
        <v>273</v>
      </c>
      <c r="G77" s="60" t="s">
        <v>14</v>
      </c>
      <c r="H77" s="62" t="s">
        <v>15</v>
      </c>
      <c r="I77" s="63">
        <v>44535</v>
      </c>
      <c r="J77" s="63">
        <v>44899</v>
      </c>
      <c r="K77" s="64" t="s">
        <v>121</v>
      </c>
      <c r="L77" s="64" t="s">
        <v>294</v>
      </c>
      <c r="M77" s="65">
        <f t="shared" ref="M77:M82" si="13">N77/12</f>
        <v>20162.821666666667</v>
      </c>
      <c r="N77" s="65">
        <v>241953.86</v>
      </c>
      <c r="O77" s="63" t="s">
        <v>660</v>
      </c>
      <c r="P77" s="67" t="s">
        <v>207</v>
      </c>
      <c r="Q77" s="67" t="s">
        <v>99</v>
      </c>
      <c r="R77" s="68" t="s">
        <v>24</v>
      </c>
      <c r="S77" s="60" t="s">
        <v>1036</v>
      </c>
      <c r="T77" s="67" t="s">
        <v>53</v>
      </c>
      <c r="U77" s="69" t="s">
        <v>247</v>
      </c>
      <c r="V77" s="69" t="s">
        <v>247</v>
      </c>
      <c r="W77" s="72" t="s">
        <v>248</v>
      </c>
      <c r="X77" s="72"/>
      <c r="Y77" s="72"/>
      <c r="Z77" s="72"/>
      <c r="AA77" s="72"/>
      <c r="AB77" s="72"/>
      <c r="AC77" s="72"/>
      <c r="AD77" s="60" t="s">
        <v>288</v>
      </c>
    </row>
    <row r="78" spans="1:30" s="17" customFormat="1" ht="24" customHeight="1" x14ac:dyDescent="0.25">
      <c r="A78" s="60" t="s">
        <v>289</v>
      </c>
      <c r="B78" s="61">
        <v>9164612</v>
      </c>
      <c r="C78" s="61" t="s">
        <v>458</v>
      </c>
      <c r="D78" s="54" t="s">
        <v>126</v>
      </c>
      <c r="E78" s="60" t="s">
        <v>48</v>
      </c>
      <c r="F78" s="54" t="s">
        <v>155</v>
      </c>
      <c r="G78" s="60" t="s">
        <v>14</v>
      </c>
      <c r="H78" s="62" t="s">
        <v>15</v>
      </c>
      <c r="I78" s="63">
        <v>44535</v>
      </c>
      <c r="J78" s="63">
        <v>44899</v>
      </c>
      <c r="K78" s="64" t="s">
        <v>121</v>
      </c>
      <c r="L78" s="64" t="s">
        <v>294</v>
      </c>
      <c r="M78" s="65">
        <f t="shared" si="13"/>
        <v>18665.898333333334</v>
      </c>
      <c r="N78" s="65">
        <v>223990.78</v>
      </c>
      <c r="O78" s="66" t="s">
        <v>658</v>
      </c>
      <c r="P78" s="67" t="s">
        <v>207</v>
      </c>
      <c r="Q78" s="67" t="s">
        <v>96</v>
      </c>
      <c r="R78" s="70" t="s">
        <v>42</v>
      </c>
      <c r="S78" s="67" t="s">
        <v>608</v>
      </c>
      <c r="T78" s="67" t="s">
        <v>43</v>
      </c>
      <c r="U78" s="69" t="s">
        <v>44</v>
      </c>
      <c r="V78" s="69" t="s">
        <v>555</v>
      </c>
      <c r="W78" s="72" t="s">
        <v>607</v>
      </c>
      <c r="X78" s="72"/>
      <c r="Y78" s="72"/>
      <c r="Z78" s="72"/>
      <c r="AA78" s="72"/>
      <c r="AB78" s="72"/>
      <c r="AC78" s="72"/>
      <c r="AD78" s="60" t="s">
        <v>290</v>
      </c>
    </row>
    <row r="79" spans="1:30" s="17" customFormat="1" ht="24" customHeight="1" x14ac:dyDescent="0.25">
      <c r="A79" s="60" t="s">
        <v>298</v>
      </c>
      <c r="B79" s="61">
        <v>9165801</v>
      </c>
      <c r="C79" s="61" t="s">
        <v>455</v>
      </c>
      <c r="D79" s="54" t="s">
        <v>126</v>
      </c>
      <c r="E79" s="60" t="s">
        <v>48</v>
      </c>
      <c r="F79" s="54" t="s">
        <v>278</v>
      </c>
      <c r="G79" s="60" t="s">
        <v>14</v>
      </c>
      <c r="H79" s="62" t="s">
        <v>15</v>
      </c>
      <c r="I79" s="63">
        <v>44550</v>
      </c>
      <c r="J79" s="63">
        <v>44914</v>
      </c>
      <c r="K79" s="64" t="s">
        <v>121</v>
      </c>
      <c r="L79" s="76" t="s">
        <v>294</v>
      </c>
      <c r="M79" s="65">
        <f t="shared" si="13"/>
        <v>15884.811666666666</v>
      </c>
      <c r="N79" s="65">
        <v>190617.74</v>
      </c>
      <c r="O79" s="66" t="s">
        <v>658</v>
      </c>
      <c r="P79" s="67" t="s">
        <v>207</v>
      </c>
      <c r="Q79" s="67" t="s">
        <v>93</v>
      </c>
      <c r="R79" s="68" t="s">
        <v>28</v>
      </c>
      <c r="S79" s="60" t="s">
        <v>593</v>
      </c>
      <c r="T79" s="67" t="s">
        <v>29</v>
      </c>
      <c r="U79" s="69" t="s">
        <v>38</v>
      </c>
      <c r="V79" s="69" t="s">
        <v>38</v>
      </c>
      <c r="W79" s="72" t="s">
        <v>131</v>
      </c>
      <c r="X79" s="72"/>
      <c r="Y79" s="72"/>
      <c r="Z79" s="72"/>
      <c r="AA79" s="72"/>
      <c r="AB79" s="72"/>
      <c r="AC79" s="72"/>
      <c r="AD79" s="60" t="s">
        <v>299</v>
      </c>
    </row>
    <row r="80" spans="1:30" s="17" customFormat="1" ht="24" customHeight="1" x14ac:dyDescent="0.25">
      <c r="A80" s="60" t="s">
        <v>437</v>
      </c>
      <c r="B80" s="61">
        <v>9195857</v>
      </c>
      <c r="C80" s="61" t="s">
        <v>451</v>
      </c>
      <c r="D80" s="54" t="s">
        <v>126</v>
      </c>
      <c r="E80" s="60" t="s">
        <v>48</v>
      </c>
      <c r="F80" s="54" t="s">
        <v>141</v>
      </c>
      <c r="G80" s="60" t="s">
        <v>14</v>
      </c>
      <c r="H80" s="62" t="s">
        <v>15</v>
      </c>
      <c r="I80" s="63">
        <v>44822</v>
      </c>
      <c r="J80" s="63">
        <v>45186</v>
      </c>
      <c r="K80" s="64" t="s">
        <v>114</v>
      </c>
      <c r="L80" s="64" t="s">
        <v>495</v>
      </c>
      <c r="M80" s="65">
        <f t="shared" si="13"/>
        <v>19166.666666666668</v>
      </c>
      <c r="N80" s="65">
        <v>230000</v>
      </c>
      <c r="O80" s="66" t="s">
        <v>658</v>
      </c>
      <c r="P80" s="67" t="s">
        <v>207</v>
      </c>
      <c r="Q80" s="67" t="s">
        <v>33</v>
      </c>
      <c r="R80" s="70" t="s">
        <v>31</v>
      </c>
      <c r="S80" s="60" t="s">
        <v>590</v>
      </c>
      <c r="T80" s="67" t="s">
        <v>32</v>
      </c>
      <c r="U80" s="69" t="s">
        <v>262</v>
      </c>
      <c r="V80" s="342" t="s">
        <v>34</v>
      </c>
      <c r="W80" s="72" t="s">
        <v>438</v>
      </c>
      <c r="X80" s="72"/>
      <c r="Y80" s="72"/>
      <c r="Z80" s="72"/>
      <c r="AA80" s="72"/>
      <c r="AB80" s="72"/>
      <c r="AC80" s="60"/>
      <c r="AD80" s="60" t="s">
        <v>439</v>
      </c>
    </row>
    <row r="81" spans="1:30" s="17" customFormat="1" ht="24" customHeight="1" x14ac:dyDescent="0.25">
      <c r="A81" s="60" t="s">
        <v>1251</v>
      </c>
      <c r="B81" s="61">
        <v>9287655</v>
      </c>
      <c r="C81" s="61" t="s">
        <v>1252</v>
      </c>
      <c r="D81" s="54" t="s">
        <v>126</v>
      </c>
      <c r="E81" s="60" t="s">
        <v>48</v>
      </c>
      <c r="F81" s="54" t="s">
        <v>1253</v>
      </c>
      <c r="G81" s="60" t="s">
        <v>14</v>
      </c>
      <c r="H81" s="62" t="s">
        <v>15</v>
      </c>
      <c r="I81" s="63">
        <v>44780</v>
      </c>
      <c r="J81" s="63">
        <v>45144</v>
      </c>
      <c r="K81" s="64" t="s">
        <v>117</v>
      </c>
      <c r="L81" s="64" t="s">
        <v>495</v>
      </c>
      <c r="M81" s="65">
        <f t="shared" si="13"/>
        <v>25636.22</v>
      </c>
      <c r="N81" s="65">
        <v>307634.64</v>
      </c>
      <c r="O81" s="66" t="s">
        <v>658</v>
      </c>
      <c r="P81" s="67" t="s">
        <v>207</v>
      </c>
      <c r="Q81" s="67" t="s">
        <v>105</v>
      </c>
      <c r="R81" s="70" t="s">
        <v>75</v>
      </c>
      <c r="S81" s="60" t="s">
        <v>591</v>
      </c>
      <c r="T81" s="67" t="s">
        <v>80</v>
      </c>
      <c r="U81" s="69" t="s">
        <v>136</v>
      </c>
      <c r="V81" s="342" t="s">
        <v>136</v>
      </c>
      <c r="W81" s="72" t="s">
        <v>312</v>
      </c>
      <c r="X81" s="342" t="s">
        <v>1254</v>
      </c>
      <c r="Y81" s="72" t="s">
        <v>238</v>
      </c>
      <c r="Z81" s="342" t="s">
        <v>1211</v>
      </c>
      <c r="AA81" s="72" t="s">
        <v>1212</v>
      </c>
      <c r="AB81" s="342" t="s">
        <v>1209</v>
      </c>
      <c r="AC81" s="60" t="s">
        <v>1210</v>
      </c>
      <c r="AD81" s="60" t="s">
        <v>484</v>
      </c>
    </row>
    <row r="82" spans="1:30" s="17" customFormat="1" ht="27.6" customHeight="1" x14ac:dyDescent="0.25">
      <c r="A82" s="60" t="s">
        <v>2134</v>
      </c>
      <c r="B82" s="61">
        <v>9337594</v>
      </c>
      <c r="C82" s="61" t="s">
        <v>2133</v>
      </c>
      <c r="D82" s="54" t="s">
        <v>126</v>
      </c>
      <c r="E82" s="60" t="s">
        <v>48</v>
      </c>
      <c r="F82" s="54" t="s">
        <v>224</v>
      </c>
      <c r="G82" s="60" t="s">
        <v>14</v>
      </c>
      <c r="H82" s="62" t="s">
        <v>15</v>
      </c>
      <c r="I82" s="63">
        <v>44779</v>
      </c>
      <c r="J82" s="63">
        <v>45143</v>
      </c>
      <c r="K82" s="64" t="s">
        <v>117</v>
      </c>
      <c r="L82" s="64" t="s">
        <v>495</v>
      </c>
      <c r="M82" s="65">
        <f t="shared" si="13"/>
        <v>44540.34</v>
      </c>
      <c r="N82" s="65">
        <v>534484.07999999996</v>
      </c>
      <c r="O82" s="66" t="s">
        <v>658</v>
      </c>
      <c r="P82" s="67" t="s">
        <v>207</v>
      </c>
      <c r="Q82" s="67" t="s">
        <v>98</v>
      </c>
      <c r="R82" s="68" t="s">
        <v>49</v>
      </c>
      <c r="S82" s="60" t="s">
        <v>598</v>
      </c>
      <c r="T82" s="67" t="s">
        <v>50</v>
      </c>
      <c r="U82" s="69"/>
      <c r="V82" s="342" t="s">
        <v>1255</v>
      </c>
      <c r="W82" s="72" t="s">
        <v>1256</v>
      </c>
      <c r="X82" s="342" t="s">
        <v>2135</v>
      </c>
      <c r="Y82" s="72" t="s">
        <v>2136</v>
      </c>
      <c r="Z82" s="342" t="s">
        <v>1211</v>
      </c>
      <c r="AA82" s="72" t="s">
        <v>1212</v>
      </c>
      <c r="AB82" s="342"/>
      <c r="AC82" s="60"/>
      <c r="AD82" s="60" t="s">
        <v>484</v>
      </c>
    </row>
    <row r="83" spans="1:30" s="17" customFormat="1" ht="42" customHeight="1" x14ac:dyDescent="0.25">
      <c r="A83" s="279" t="s">
        <v>1038</v>
      </c>
      <c r="B83" s="280"/>
      <c r="C83" s="280"/>
      <c r="D83" s="54" t="s">
        <v>126</v>
      </c>
      <c r="E83" s="279" t="s">
        <v>1037</v>
      </c>
      <c r="F83" s="281" t="s">
        <v>1039</v>
      </c>
      <c r="G83" s="114" t="s">
        <v>14</v>
      </c>
      <c r="H83" s="121" t="s">
        <v>15</v>
      </c>
      <c r="I83" s="285">
        <v>37230</v>
      </c>
      <c r="J83" s="285"/>
      <c r="K83" s="286"/>
      <c r="L83" s="286"/>
      <c r="M83" s="282"/>
      <c r="N83" s="282"/>
      <c r="O83" s="285"/>
      <c r="P83" s="284"/>
      <c r="Q83" s="284" t="s">
        <v>105</v>
      </c>
      <c r="R83" s="287"/>
      <c r="S83" s="284" t="s">
        <v>1040</v>
      </c>
      <c r="T83" s="284"/>
      <c r="U83" s="283"/>
      <c r="V83" s="283" t="s">
        <v>1041</v>
      </c>
      <c r="W83" s="49" t="s">
        <v>238</v>
      </c>
      <c r="X83" s="328"/>
      <c r="Y83" s="328"/>
      <c r="Z83" s="328"/>
      <c r="AA83" s="328"/>
      <c r="AB83" s="328"/>
      <c r="AC83" s="328"/>
      <c r="AD83" s="279"/>
    </row>
    <row r="84" spans="1:30" s="17" customFormat="1" ht="35.450000000000003" customHeight="1" x14ac:dyDescent="0.25">
      <c r="A84" s="395" t="s">
        <v>1490</v>
      </c>
      <c r="B84" s="396"/>
      <c r="C84" s="396" t="s">
        <v>1491</v>
      </c>
      <c r="D84" s="54" t="s">
        <v>126</v>
      </c>
      <c r="E84" s="395"/>
      <c r="F84" s="397" t="s">
        <v>1492</v>
      </c>
      <c r="G84" s="114" t="s">
        <v>14</v>
      </c>
      <c r="H84" s="121" t="s">
        <v>15</v>
      </c>
      <c r="I84" s="285">
        <v>44420</v>
      </c>
      <c r="J84" s="285"/>
      <c r="K84" s="407"/>
      <c r="L84" s="407"/>
      <c r="M84" s="116"/>
      <c r="N84" s="116"/>
      <c r="O84" s="406"/>
      <c r="P84" s="403"/>
      <c r="Q84" s="403" t="s">
        <v>1497</v>
      </c>
      <c r="R84" s="408"/>
      <c r="S84" s="403" t="s">
        <v>1498</v>
      </c>
      <c r="T84" s="403"/>
      <c r="U84" s="399"/>
      <c r="V84" s="399" t="s">
        <v>1493</v>
      </c>
      <c r="W84" s="114" t="s">
        <v>1494</v>
      </c>
      <c r="X84" s="401" t="s">
        <v>1495</v>
      </c>
      <c r="Y84" s="409" t="s">
        <v>1496</v>
      </c>
      <c r="Z84" s="401" t="s">
        <v>1211</v>
      </c>
      <c r="AA84" s="42" t="s">
        <v>1212</v>
      </c>
      <c r="AB84" s="401" t="s">
        <v>1209</v>
      </c>
      <c r="AC84" s="42" t="s">
        <v>1210</v>
      </c>
      <c r="AD84" s="395" t="s">
        <v>484</v>
      </c>
    </row>
    <row r="85" spans="1:30" s="17" customFormat="1" ht="26.1" customHeight="1" x14ac:dyDescent="0.25">
      <c r="A85" s="476" t="s">
        <v>2214</v>
      </c>
      <c r="B85" s="474">
        <v>9345123</v>
      </c>
      <c r="C85" s="474" t="s">
        <v>2213</v>
      </c>
      <c r="D85" s="475" t="s">
        <v>2215</v>
      </c>
      <c r="E85" s="476" t="s">
        <v>2216</v>
      </c>
      <c r="F85" s="475" t="s">
        <v>2217</v>
      </c>
      <c r="G85" s="114" t="s">
        <v>14</v>
      </c>
      <c r="H85" s="121" t="s">
        <v>15</v>
      </c>
      <c r="I85" s="122">
        <v>44805</v>
      </c>
      <c r="J85" s="122">
        <v>45169</v>
      </c>
      <c r="K85" s="123" t="s">
        <v>117</v>
      </c>
      <c r="L85" s="123" t="s">
        <v>495</v>
      </c>
      <c r="M85" s="116">
        <f t="shared" ref="M85:M86" si="14">N85/12</f>
        <v>12921.62</v>
      </c>
      <c r="N85" s="477">
        <v>155059.44</v>
      </c>
      <c r="O85" s="122" t="s">
        <v>779</v>
      </c>
      <c r="P85" s="124" t="s">
        <v>2218</v>
      </c>
      <c r="Q85" s="124" t="s">
        <v>99</v>
      </c>
      <c r="R85" s="125" t="s">
        <v>24</v>
      </c>
      <c r="S85" s="114" t="s">
        <v>1036</v>
      </c>
      <c r="T85" s="125" t="s">
        <v>53</v>
      </c>
      <c r="U85" s="119"/>
      <c r="V85" s="119" t="s">
        <v>247</v>
      </c>
      <c r="W85" s="39" t="s">
        <v>248</v>
      </c>
      <c r="X85" s="453" t="s">
        <v>1260</v>
      </c>
      <c r="Y85" s="49" t="s">
        <v>1261</v>
      </c>
      <c r="Z85" s="480" t="s">
        <v>2123</v>
      </c>
      <c r="AA85" s="49" t="s">
        <v>2124</v>
      </c>
      <c r="AB85" s="480" t="s">
        <v>2125</v>
      </c>
      <c r="AC85" s="49" t="s">
        <v>2126</v>
      </c>
      <c r="AD85" s="476" t="s">
        <v>484</v>
      </c>
    </row>
    <row r="86" spans="1:30" s="17" customFormat="1" ht="53.45" customHeight="1" x14ac:dyDescent="0.25">
      <c r="A86" s="114" t="s">
        <v>1516</v>
      </c>
      <c r="B86" s="120">
        <v>9314538</v>
      </c>
      <c r="C86" s="120" t="s">
        <v>1517</v>
      </c>
      <c r="D86" s="115" t="s">
        <v>1518</v>
      </c>
      <c r="E86" s="114" t="s">
        <v>1519</v>
      </c>
      <c r="F86" s="115" t="s">
        <v>1520</v>
      </c>
      <c r="G86" s="114" t="s">
        <v>14</v>
      </c>
      <c r="H86" s="121" t="s">
        <v>15</v>
      </c>
      <c r="I86" s="122">
        <v>44531</v>
      </c>
      <c r="J86" s="122">
        <v>44895</v>
      </c>
      <c r="K86" s="20" t="s">
        <v>116</v>
      </c>
      <c r="L86" s="123" t="s">
        <v>294</v>
      </c>
      <c r="M86" s="116">
        <f t="shared" si="14"/>
        <v>664.91666666666663</v>
      </c>
      <c r="N86" s="116">
        <v>7979</v>
      </c>
      <c r="O86" s="122" t="s">
        <v>658</v>
      </c>
      <c r="P86" s="124" t="s">
        <v>321</v>
      </c>
      <c r="Q86" s="124" t="s">
        <v>21</v>
      </c>
      <c r="R86" s="50" t="s">
        <v>16</v>
      </c>
      <c r="S86" s="114" t="s">
        <v>938</v>
      </c>
      <c r="T86" s="124" t="s">
        <v>64</v>
      </c>
      <c r="U86" s="117"/>
      <c r="V86" s="117" t="s">
        <v>562</v>
      </c>
      <c r="W86" s="49" t="s">
        <v>563</v>
      </c>
      <c r="X86" s="339" t="s">
        <v>1521</v>
      </c>
      <c r="Y86" s="42" t="s">
        <v>1522</v>
      </c>
      <c r="Z86" s="401" t="s">
        <v>1211</v>
      </c>
      <c r="AA86" s="42" t="s">
        <v>1212</v>
      </c>
      <c r="AB86" s="401" t="s">
        <v>1209</v>
      </c>
      <c r="AC86" s="42" t="s">
        <v>1210</v>
      </c>
      <c r="AD86" s="395" t="s">
        <v>484</v>
      </c>
    </row>
    <row r="87" spans="1:30" s="17" customFormat="1" ht="33" customHeight="1" x14ac:dyDescent="0.25">
      <c r="A87" s="114" t="s">
        <v>950</v>
      </c>
      <c r="B87" s="259">
        <v>9263640</v>
      </c>
      <c r="C87" s="259" t="s">
        <v>951</v>
      </c>
      <c r="D87" s="115" t="s">
        <v>1122</v>
      </c>
      <c r="E87" s="258" t="s">
        <v>952</v>
      </c>
      <c r="F87" s="260" t="s">
        <v>953</v>
      </c>
      <c r="G87" s="114" t="s">
        <v>14</v>
      </c>
      <c r="H87" s="121" t="s">
        <v>71</v>
      </c>
      <c r="I87" s="122">
        <v>44163</v>
      </c>
      <c r="J87" s="122">
        <v>45257</v>
      </c>
      <c r="K87" s="20" t="s">
        <v>116</v>
      </c>
      <c r="L87" s="123" t="s">
        <v>495</v>
      </c>
      <c r="M87" s="40" t="s">
        <v>14</v>
      </c>
      <c r="N87" s="261">
        <v>12447739.949999999</v>
      </c>
      <c r="O87" s="138" t="s">
        <v>658</v>
      </c>
      <c r="P87" s="124" t="s">
        <v>197</v>
      </c>
      <c r="Q87" s="124" t="s">
        <v>21</v>
      </c>
      <c r="R87" s="125" t="s">
        <v>16</v>
      </c>
      <c r="S87" s="262" t="s">
        <v>73</v>
      </c>
      <c r="T87" s="125" t="s">
        <v>76</v>
      </c>
      <c r="U87" s="263" t="s">
        <v>77</v>
      </c>
      <c r="V87" s="263" t="s">
        <v>77</v>
      </c>
      <c r="W87" s="114" t="s">
        <v>230</v>
      </c>
      <c r="X87" s="114"/>
      <c r="Y87" s="114"/>
      <c r="Z87" s="114"/>
      <c r="AA87" s="114"/>
      <c r="AB87" s="114"/>
      <c r="AC87" s="114"/>
      <c r="AD87" s="258" t="s">
        <v>484</v>
      </c>
    </row>
    <row r="88" spans="1:30" s="17" customFormat="1" ht="24.95" customHeight="1" x14ac:dyDescent="0.25">
      <c r="A88" s="435" t="s">
        <v>1933</v>
      </c>
      <c r="B88" s="436">
        <v>9331982</v>
      </c>
      <c r="C88" s="436" t="s">
        <v>1934</v>
      </c>
      <c r="D88" s="440" t="s">
        <v>1935</v>
      </c>
      <c r="E88" s="435" t="s">
        <v>1936</v>
      </c>
      <c r="F88" s="440" t="s">
        <v>1937</v>
      </c>
      <c r="G88" s="114" t="s">
        <v>14</v>
      </c>
      <c r="H88" s="121" t="s">
        <v>15</v>
      </c>
      <c r="I88" s="122">
        <v>44677</v>
      </c>
      <c r="J88" s="122">
        <v>45041</v>
      </c>
      <c r="K88" s="123" t="s">
        <v>119</v>
      </c>
      <c r="L88" s="123" t="s">
        <v>495</v>
      </c>
      <c r="M88" s="116">
        <f t="shared" ref="M88:M109" si="15">N88/12</f>
        <v>144.16666666666666</v>
      </c>
      <c r="N88" s="437">
        <v>1730</v>
      </c>
      <c r="O88" s="138" t="s">
        <v>659</v>
      </c>
      <c r="P88" s="124" t="s">
        <v>198</v>
      </c>
      <c r="Q88" s="124" t="s">
        <v>21</v>
      </c>
      <c r="R88" s="50" t="s">
        <v>16</v>
      </c>
      <c r="S88" s="313" t="s">
        <v>1101</v>
      </c>
      <c r="T88" s="126" t="s">
        <v>1097</v>
      </c>
      <c r="U88" s="119"/>
      <c r="V88" s="314" t="s">
        <v>1026</v>
      </c>
      <c r="W88" s="114" t="s">
        <v>1027</v>
      </c>
      <c r="X88" s="13" t="s">
        <v>249</v>
      </c>
      <c r="Y88" s="114" t="s">
        <v>1259</v>
      </c>
      <c r="Z88" s="13" t="s">
        <v>1211</v>
      </c>
      <c r="AA88" s="114" t="s">
        <v>1212</v>
      </c>
      <c r="AB88" s="445"/>
      <c r="AC88" s="445"/>
      <c r="AD88" s="435" t="s">
        <v>484</v>
      </c>
    </row>
    <row r="89" spans="1:30" s="17" customFormat="1" ht="24" customHeight="1" x14ac:dyDescent="0.25">
      <c r="A89" s="410" t="s">
        <v>1583</v>
      </c>
      <c r="B89" s="411">
        <v>9315307</v>
      </c>
      <c r="C89" s="411" t="s">
        <v>1584</v>
      </c>
      <c r="D89" s="115" t="s">
        <v>805</v>
      </c>
      <c r="E89" s="228" t="s">
        <v>806</v>
      </c>
      <c r="F89" s="412" t="s">
        <v>1585</v>
      </c>
      <c r="G89" s="114" t="s">
        <v>14</v>
      </c>
      <c r="H89" s="121" t="s">
        <v>15</v>
      </c>
      <c r="I89" s="138">
        <v>44545</v>
      </c>
      <c r="J89" s="138">
        <v>44909</v>
      </c>
      <c r="K89" s="123" t="s">
        <v>121</v>
      </c>
      <c r="L89" s="123" t="s">
        <v>294</v>
      </c>
      <c r="M89" s="40" t="s">
        <v>14</v>
      </c>
      <c r="N89" s="413">
        <v>17662.8</v>
      </c>
      <c r="O89" s="138" t="s">
        <v>658</v>
      </c>
      <c r="P89" s="124" t="s">
        <v>197</v>
      </c>
      <c r="Q89" s="124" t="s">
        <v>21</v>
      </c>
      <c r="R89" s="125" t="s">
        <v>16</v>
      </c>
      <c r="S89" s="124" t="s">
        <v>793</v>
      </c>
      <c r="T89" s="124" t="s">
        <v>17</v>
      </c>
      <c r="U89" s="415"/>
      <c r="V89" s="416" t="s">
        <v>1554</v>
      </c>
      <c r="W89" s="49" t="s">
        <v>1555</v>
      </c>
      <c r="X89" s="417" t="s">
        <v>533</v>
      </c>
      <c r="Y89" s="49" t="s">
        <v>794</v>
      </c>
      <c r="Z89" s="417" t="s">
        <v>1209</v>
      </c>
      <c r="AA89" s="49" t="s">
        <v>1210</v>
      </c>
      <c r="AB89" s="417" t="s">
        <v>1211</v>
      </c>
      <c r="AC89" s="49" t="s">
        <v>1212</v>
      </c>
      <c r="AD89" s="410" t="s">
        <v>484</v>
      </c>
    </row>
    <row r="90" spans="1:30" s="17" customFormat="1" ht="44.1" customHeight="1" x14ac:dyDescent="0.25">
      <c r="A90" s="435" t="s">
        <v>1831</v>
      </c>
      <c r="B90" s="436">
        <v>9324339</v>
      </c>
      <c r="C90" s="436" t="s">
        <v>1830</v>
      </c>
      <c r="D90" s="440" t="s">
        <v>1832</v>
      </c>
      <c r="E90" s="435" t="s">
        <v>1833</v>
      </c>
      <c r="F90" s="440" t="s">
        <v>1834</v>
      </c>
      <c r="G90" s="114" t="s">
        <v>14</v>
      </c>
      <c r="H90" s="121" t="s">
        <v>15</v>
      </c>
      <c r="I90" s="122">
        <v>44632</v>
      </c>
      <c r="J90" s="122">
        <v>44996</v>
      </c>
      <c r="K90" s="123" t="s">
        <v>124</v>
      </c>
      <c r="L90" s="123" t="s">
        <v>495</v>
      </c>
      <c r="M90" s="116">
        <f t="shared" si="15"/>
        <v>2108.3333333333335</v>
      </c>
      <c r="N90" s="437">
        <v>25300</v>
      </c>
      <c r="O90" s="122" t="s">
        <v>827</v>
      </c>
      <c r="P90" s="124" t="s">
        <v>232</v>
      </c>
      <c r="Q90" s="124" t="s">
        <v>21</v>
      </c>
      <c r="R90" s="125" t="s">
        <v>16</v>
      </c>
      <c r="S90" s="114" t="s">
        <v>893</v>
      </c>
      <c r="T90" s="126" t="s">
        <v>45</v>
      </c>
      <c r="U90" s="438"/>
      <c r="V90" s="442" t="s">
        <v>1560</v>
      </c>
      <c r="W90" s="49" t="s">
        <v>822</v>
      </c>
      <c r="X90" s="443" t="s">
        <v>1835</v>
      </c>
      <c r="Y90" s="49" t="s">
        <v>1836</v>
      </c>
      <c r="Z90" s="364" t="s">
        <v>1211</v>
      </c>
      <c r="AA90" s="49" t="s">
        <v>1212</v>
      </c>
      <c r="AB90" s="364" t="s">
        <v>1209</v>
      </c>
      <c r="AC90" s="49" t="s">
        <v>1210</v>
      </c>
      <c r="AD90" s="358" t="s">
        <v>484</v>
      </c>
    </row>
    <row r="91" spans="1:30" s="17" customFormat="1" ht="24.75" customHeight="1" x14ac:dyDescent="0.25">
      <c r="A91" s="110" t="s">
        <v>328</v>
      </c>
      <c r="B91" s="101">
        <v>9178143</v>
      </c>
      <c r="C91" s="120" t="s">
        <v>362</v>
      </c>
      <c r="D91" s="115" t="s">
        <v>329</v>
      </c>
      <c r="E91" s="110" t="s">
        <v>330</v>
      </c>
      <c r="F91" s="115" t="s">
        <v>331</v>
      </c>
      <c r="G91" s="110" t="s">
        <v>14</v>
      </c>
      <c r="H91" s="102" t="s">
        <v>15</v>
      </c>
      <c r="I91" s="105">
        <v>44632</v>
      </c>
      <c r="J91" s="105">
        <v>44996</v>
      </c>
      <c r="K91" s="106" t="s">
        <v>124</v>
      </c>
      <c r="L91" s="47" t="s">
        <v>495</v>
      </c>
      <c r="M91" s="116">
        <f t="shared" si="15"/>
        <v>46872.6</v>
      </c>
      <c r="N91" s="116">
        <v>562471.19999999995</v>
      </c>
      <c r="O91" s="105" t="s">
        <v>658</v>
      </c>
      <c r="P91" s="99" t="s">
        <v>320</v>
      </c>
      <c r="Q91" s="99" t="s">
        <v>21</v>
      </c>
      <c r="R91" s="50" t="s">
        <v>16</v>
      </c>
      <c r="S91" s="110" t="s">
        <v>938</v>
      </c>
      <c r="T91" s="99" t="s">
        <v>64</v>
      </c>
      <c r="U91" s="100" t="s">
        <v>562</v>
      </c>
      <c r="V91" s="100" t="s">
        <v>562</v>
      </c>
      <c r="W91" s="49" t="s">
        <v>563</v>
      </c>
      <c r="X91" s="49"/>
      <c r="Y91" s="49"/>
      <c r="Z91" s="49"/>
      <c r="AA91" s="49"/>
      <c r="AB91" s="49"/>
      <c r="AC91" s="49"/>
      <c r="AD91" s="114" t="s">
        <v>332</v>
      </c>
    </row>
    <row r="92" spans="1:30" s="17" customFormat="1" ht="24.75" customHeight="1" x14ac:dyDescent="0.25">
      <c r="A92" s="114" t="s">
        <v>441</v>
      </c>
      <c r="B92" s="114">
        <v>9196638</v>
      </c>
      <c r="C92" s="120" t="s">
        <v>442</v>
      </c>
      <c r="D92" s="115" t="s">
        <v>174</v>
      </c>
      <c r="E92" s="114" t="s">
        <v>175</v>
      </c>
      <c r="F92" s="115" t="s">
        <v>443</v>
      </c>
      <c r="G92" s="114" t="s">
        <v>14</v>
      </c>
      <c r="H92" s="121" t="s">
        <v>15</v>
      </c>
      <c r="I92" s="122">
        <v>44470</v>
      </c>
      <c r="J92" s="122">
        <v>44834</v>
      </c>
      <c r="K92" s="123" t="s">
        <v>114</v>
      </c>
      <c r="L92" s="123" t="s">
        <v>294</v>
      </c>
      <c r="M92" s="116">
        <f t="shared" si="15"/>
        <v>46921.03666666666</v>
      </c>
      <c r="N92" s="161">
        <v>563052.43999999994</v>
      </c>
      <c r="O92" s="122" t="s">
        <v>660</v>
      </c>
      <c r="P92" s="124" t="s">
        <v>196</v>
      </c>
      <c r="Q92" s="124" t="s">
        <v>99</v>
      </c>
      <c r="R92" s="125" t="s">
        <v>24</v>
      </c>
      <c r="S92" s="114" t="s">
        <v>927</v>
      </c>
      <c r="T92" s="125" t="s">
        <v>53</v>
      </c>
      <c r="U92" s="119" t="s">
        <v>182</v>
      </c>
      <c r="V92" s="119" t="s">
        <v>182</v>
      </c>
      <c r="W92" s="49" t="s">
        <v>186</v>
      </c>
      <c r="X92" s="49"/>
      <c r="Y92" s="49"/>
      <c r="Z92" s="49"/>
      <c r="AA92" s="49"/>
      <c r="AB92" s="49"/>
      <c r="AC92" s="49"/>
      <c r="AD92" s="160" t="s">
        <v>444</v>
      </c>
    </row>
    <row r="93" spans="1:30" s="17" customFormat="1" ht="24" customHeight="1" x14ac:dyDescent="0.25">
      <c r="A93" s="114" t="s">
        <v>603</v>
      </c>
      <c r="B93" s="120">
        <v>9223320</v>
      </c>
      <c r="C93" s="197" t="s">
        <v>604</v>
      </c>
      <c r="D93" s="115" t="s">
        <v>174</v>
      </c>
      <c r="E93" s="114" t="s">
        <v>175</v>
      </c>
      <c r="F93" s="115" t="s">
        <v>605</v>
      </c>
      <c r="G93" s="114" t="s">
        <v>14</v>
      </c>
      <c r="H93" s="121" t="s">
        <v>15</v>
      </c>
      <c r="I93" s="122">
        <v>44507</v>
      </c>
      <c r="J93" s="122">
        <v>44871</v>
      </c>
      <c r="K93" s="20" t="s">
        <v>116</v>
      </c>
      <c r="L93" s="123" t="s">
        <v>294</v>
      </c>
      <c r="M93" s="116">
        <f t="shared" si="15"/>
        <v>63745.946666666663</v>
      </c>
      <c r="N93" s="199">
        <v>764951.36</v>
      </c>
      <c r="O93" s="122" t="s">
        <v>660</v>
      </c>
      <c r="P93" s="124" t="s">
        <v>196</v>
      </c>
      <c r="Q93" s="124" t="s">
        <v>99</v>
      </c>
      <c r="R93" s="125" t="s">
        <v>24</v>
      </c>
      <c r="S93" s="114" t="s">
        <v>927</v>
      </c>
      <c r="T93" s="125" t="s">
        <v>53</v>
      </c>
      <c r="U93" s="119" t="s">
        <v>182</v>
      </c>
      <c r="V93" s="119" t="s">
        <v>182</v>
      </c>
      <c r="W93" s="49" t="s">
        <v>186</v>
      </c>
      <c r="X93" s="49"/>
      <c r="Y93" s="49"/>
      <c r="Z93" s="49"/>
      <c r="AA93" s="49"/>
      <c r="AB93" s="49"/>
      <c r="AC93" s="49"/>
      <c r="AD93" s="196" t="s">
        <v>484</v>
      </c>
    </row>
    <row r="94" spans="1:30" s="17" customFormat="1" ht="24" customHeight="1" x14ac:dyDescent="0.25">
      <c r="A94" s="395" t="s">
        <v>1523</v>
      </c>
      <c r="B94" s="396">
        <v>9315118</v>
      </c>
      <c r="C94" s="396" t="s">
        <v>1524</v>
      </c>
      <c r="D94" s="397" t="s">
        <v>1525</v>
      </c>
      <c r="E94" s="395" t="s">
        <v>1526</v>
      </c>
      <c r="F94" s="397" t="s">
        <v>1527</v>
      </c>
      <c r="G94" s="114" t="s">
        <v>14</v>
      </c>
      <c r="H94" s="121" t="s">
        <v>15</v>
      </c>
      <c r="I94" s="122">
        <v>44531</v>
      </c>
      <c r="J94" s="122">
        <v>44895</v>
      </c>
      <c r="K94" s="20" t="s">
        <v>116</v>
      </c>
      <c r="L94" s="123" t="s">
        <v>294</v>
      </c>
      <c r="M94" s="40" t="s">
        <v>14</v>
      </c>
      <c r="N94" s="398">
        <v>68040</v>
      </c>
      <c r="O94" s="138" t="s">
        <v>773</v>
      </c>
      <c r="P94" s="124" t="s">
        <v>900</v>
      </c>
      <c r="Q94" s="124" t="s">
        <v>21</v>
      </c>
      <c r="R94" s="125" t="s">
        <v>16</v>
      </c>
      <c r="S94" s="124" t="s">
        <v>906</v>
      </c>
      <c r="T94" s="126" t="s">
        <v>17</v>
      </c>
      <c r="U94" s="119"/>
      <c r="V94" s="117" t="s">
        <v>23</v>
      </c>
      <c r="W94" s="49" t="s">
        <v>129</v>
      </c>
      <c r="X94" s="401" t="s">
        <v>1528</v>
      </c>
      <c r="Y94" s="49" t="s">
        <v>1529</v>
      </c>
      <c r="Z94" s="401" t="s">
        <v>1209</v>
      </c>
      <c r="AA94" s="49" t="s">
        <v>1210</v>
      </c>
      <c r="AB94" s="401" t="s">
        <v>1211</v>
      </c>
      <c r="AC94" s="49" t="s">
        <v>1212</v>
      </c>
      <c r="AD94" s="395" t="s">
        <v>484</v>
      </c>
    </row>
    <row r="95" spans="1:30" s="17" customFormat="1" ht="24" customHeight="1" x14ac:dyDescent="0.25">
      <c r="A95" s="447" t="s">
        <v>1972</v>
      </c>
      <c r="B95" s="448">
        <v>9337581</v>
      </c>
      <c r="C95" s="448" t="s">
        <v>1971</v>
      </c>
      <c r="D95" s="115" t="s">
        <v>1042</v>
      </c>
      <c r="E95" s="114" t="s">
        <v>778</v>
      </c>
      <c r="F95" s="449" t="s">
        <v>1973</v>
      </c>
      <c r="G95" s="120" t="s">
        <v>14</v>
      </c>
      <c r="H95" s="121" t="s">
        <v>15</v>
      </c>
      <c r="I95" s="122">
        <v>44706</v>
      </c>
      <c r="J95" s="122">
        <v>45070</v>
      </c>
      <c r="K95" s="123" t="s">
        <v>113</v>
      </c>
      <c r="L95" s="123" t="s">
        <v>495</v>
      </c>
      <c r="M95" s="40" t="s">
        <v>14</v>
      </c>
      <c r="N95" s="450">
        <v>1857.96</v>
      </c>
      <c r="O95" s="122" t="s">
        <v>779</v>
      </c>
      <c r="P95" s="124" t="s">
        <v>774</v>
      </c>
      <c r="Q95" s="124" t="s">
        <v>99</v>
      </c>
      <c r="R95" s="125" t="s">
        <v>24</v>
      </c>
      <c r="S95" s="114" t="s">
        <v>1036</v>
      </c>
      <c r="T95" s="125" t="s">
        <v>53</v>
      </c>
      <c r="U95" s="119"/>
      <c r="V95" s="119" t="s">
        <v>247</v>
      </c>
      <c r="W95" s="39" t="s">
        <v>248</v>
      </c>
      <c r="X95" s="453" t="s">
        <v>1260</v>
      </c>
      <c r="Y95" s="49" t="s">
        <v>1261</v>
      </c>
      <c r="Z95" s="453" t="s">
        <v>1211</v>
      </c>
      <c r="AA95" s="49" t="s">
        <v>1212</v>
      </c>
      <c r="AB95" s="452"/>
      <c r="AC95" s="452"/>
      <c r="AD95" s="447" t="s">
        <v>484</v>
      </c>
    </row>
    <row r="96" spans="1:30" s="17" customFormat="1" ht="24" customHeight="1" x14ac:dyDescent="0.25">
      <c r="A96" s="476" t="s">
        <v>2121</v>
      </c>
      <c r="B96" s="474">
        <v>9344642</v>
      </c>
      <c r="C96" s="474" t="s">
        <v>2120</v>
      </c>
      <c r="D96" s="115" t="s">
        <v>1042</v>
      </c>
      <c r="E96" s="114" t="s">
        <v>778</v>
      </c>
      <c r="F96" s="475" t="s">
        <v>2122</v>
      </c>
      <c r="G96" s="120" t="s">
        <v>14</v>
      </c>
      <c r="H96" s="121" t="s">
        <v>15</v>
      </c>
      <c r="I96" s="122">
        <v>44776</v>
      </c>
      <c r="J96" s="122">
        <v>45140</v>
      </c>
      <c r="K96" s="123" t="s">
        <v>117</v>
      </c>
      <c r="L96" s="123" t="s">
        <v>495</v>
      </c>
      <c r="M96" s="40" t="s">
        <v>14</v>
      </c>
      <c r="N96" s="477">
        <v>106800</v>
      </c>
      <c r="O96" s="122" t="s">
        <v>779</v>
      </c>
      <c r="P96" s="124" t="s">
        <v>774</v>
      </c>
      <c r="Q96" s="124" t="s">
        <v>99</v>
      </c>
      <c r="R96" s="125" t="s">
        <v>24</v>
      </c>
      <c r="S96" s="114" t="s">
        <v>1036</v>
      </c>
      <c r="T96" s="125" t="s">
        <v>53</v>
      </c>
      <c r="U96" s="119"/>
      <c r="V96" s="119" t="s">
        <v>247</v>
      </c>
      <c r="W96" s="39" t="s">
        <v>248</v>
      </c>
      <c r="X96" s="453" t="s">
        <v>1260</v>
      </c>
      <c r="Y96" s="49" t="s">
        <v>1261</v>
      </c>
      <c r="Z96" s="480" t="s">
        <v>2123</v>
      </c>
      <c r="AA96" s="49" t="s">
        <v>2124</v>
      </c>
      <c r="AB96" s="480" t="s">
        <v>2125</v>
      </c>
      <c r="AC96" s="49" t="s">
        <v>2126</v>
      </c>
      <c r="AD96" s="476" t="s">
        <v>484</v>
      </c>
    </row>
    <row r="97" spans="1:30" s="17" customFormat="1" ht="27.75" customHeight="1" x14ac:dyDescent="0.25">
      <c r="A97" s="110" t="s">
        <v>386</v>
      </c>
      <c r="B97" s="101">
        <v>9194949</v>
      </c>
      <c r="C97" s="101" t="s">
        <v>387</v>
      </c>
      <c r="D97" s="111" t="s">
        <v>168</v>
      </c>
      <c r="E97" s="110" t="s">
        <v>166</v>
      </c>
      <c r="F97" s="115" t="s">
        <v>388</v>
      </c>
      <c r="G97" s="101" t="s">
        <v>14</v>
      </c>
      <c r="H97" s="102" t="s">
        <v>15</v>
      </c>
      <c r="I97" s="105">
        <v>44752</v>
      </c>
      <c r="J97" s="105">
        <v>45116</v>
      </c>
      <c r="K97" s="106" t="s">
        <v>122</v>
      </c>
      <c r="L97" s="123" t="s">
        <v>495</v>
      </c>
      <c r="M97" s="116">
        <f t="shared" si="15"/>
        <v>13088.189166666665</v>
      </c>
      <c r="N97" s="116">
        <v>157058.26999999999</v>
      </c>
      <c r="O97" s="48" t="s">
        <v>658</v>
      </c>
      <c r="P97" s="99" t="s">
        <v>322</v>
      </c>
      <c r="Q97" s="99" t="s">
        <v>21</v>
      </c>
      <c r="R97" s="46" t="s">
        <v>16</v>
      </c>
      <c r="S97" s="104" t="s">
        <v>938</v>
      </c>
      <c r="T97" s="99" t="s">
        <v>520</v>
      </c>
      <c r="U97" s="117" t="s">
        <v>654</v>
      </c>
      <c r="V97" s="117" t="s">
        <v>654</v>
      </c>
      <c r="W97" s="49" t="s">
        <v>655</v>
      </c>
      <c r="X97" s="49"/>
      <c r="Y97" s="49"/>
      <c r="Z97" s="49"/>
      <c r="AA97" s="49"/>
      <c r="AB97" s="49"/>
      <c r="AC97" s="49"/>
      <c r="AD97" s="114" t="s">
        <v>389</v>
      </c>
    </row>
    <row r="98" spans="1:30" s="17" customFormat="1" ht="30.6" customHeight="1" x14ac:dyDescent="0.25">
      <c r="A98" s="114" t="s">
        <v>544</v>
      </c>
      <c r="B98" s="120">
        <v>9219481</v>
      </c>
      <c r="C98" s="120" t="s">
        <v>545</v>
      </c>
      <c r="D98" s="115" t="s">
        <v>168</v>
      </c>
      <c r="E98" s="114" t="s">
        <v>169</v>
      </c>
      <c r="F98" s="115" t="s">
        <v>546</v>
      </c>
      <c r="G98" s="120" t="s">
        <v>14</v>
      </c>
      <c r="H98" s="121" t="s">
        <v>15</v>
      </c>
      <c r="I98" s="138">
        <v>44752</v>
      </c>
      <c r="J98" s="138">
        <v>45116</v>
      </c>
      <c r="K98" s="20" t="s">
        <v>122</v>
      </c>
      <c r="L98" s="20" t="s">
        <v>495</v>
      </c>
      <c r="M98" s="116">
        <f t="shared" si="15"/>
        <v>1671.4508333333333</v>
      </c>
      <c r="N98" s="184">
        <v>20057.41</v>
      </c>
      <c r="O98" s="138" t="s">
        <v>658</v>
      </c>
      <c r="P98" s="124" t="s">
        <v>322</v>
      </c>
      <c r="Q98" s="124" t="s">
        <v>21</v>
      </c>
      <c r="R98" s="46" t="s">
        <v>16</v>
      </c>
      <c r="S98" s="104" t="s">
        <v>938</v>
      </c>
      <c r="T98" s="124" t="s">
        <v>64</v>
      </c>
      <c r="U98" s="117" t="s">
        <v>654</v>
      </c>
      <c r="V98" s="117" t="s">
        <v>654</v>
      </c>
      <c r="W98" s="49" t="s">
        <v>655</v>
      </c>
      <c r="X98" s="49"/>
      <c r="Y98" s="49"/>
      <c r="Z98" s="49"/>
      <c r="AA98" s="49"/>
      <c r="AB98" s="49"/>
      <c r="AC98" s="49"/>
      <c r="AD98" s="114" t="s">
        <v>484</v>
      </c>
    </row>
    <row r="99" spans="1:30" s="17" customFormat="1" ht="58.5" customHeight="1" x14ac:dyDescent="0.25">
      <c r="A99" s="60" t="s">
        <v>716</v>
      </c>
      <c r="B99" s="257">
        <v>9244150</v>
      </c>
      <c r="C99" s="61" t="s">
        <v>717</v>
      </c>
      <c r="D99" s="54" t="s">
        <v>168</v>
      </c>
      <c r="E99" s="60" t="s">
        <v>169</v>
      </c>
      <c r="F99" s="54" t="s">
        <v>784</v>
      </c>
      <c r="G99" s="60" t="s">
        <v>14</v>
      </c>
      <c r="H99" s="62" t="s">
        <v>71</v>
      </c>
      <c r="I99" s="63">
        <v>44674</v>
      </c>
      <c r="J99" s="67" t="s">
        <v>1945</v>
      </c>
      <c r="K99" s="74" t="s">
        <v>119</v>
      </c>
      <c r="L99" s="74" t="s">
        <v>495</v>
      </c>
      <c r="M99" s="65">
        <f t="shared" ref="M99" si="16">N99/12</f>
        <v>4364.1500000000005</v>
      </c>
      <c r="N99" s="65">
        <v>52369.8</v>
      </c>
      <c r="O99" s="66" t="s">
        <v>658</v>
      </c>
      <c r="P99" s="67" t="s">
        <v>322</v>
      </c>
      <c r="Q99" s="67" t="s">
        <v>21</v>
      </c>
      <c r="R99" s="68" t="s">
        <v>16</v>
      </c>
      <c r="S99" s="77" t="s">
        <v>938</v>
      </c>
      <c r="T99" s="67" t="s">
        <v>64</v>
      </c>
      <c r="U99" s="158" t="s">
        <v>562</v>
      </c>
      <c r="V99" s="158" t="s">
        <v>562</v>
      </c>
      <c r="W99" s="71" t="s">
        <v>563</v>
      </c>
      <c r="X99" s="71"/>
      <c r="Y99" s="71"/>
      <c r="Z99" s="71"/>
      <c r="AA99" s="71"/>
      <c r="AB99" s="71"/>
      <c r="AC99" s="71"/>
      <c r="AD99" s="77" t="s">
        <v>484</v>
      </c>
    </row>
    <row r="100" spans="1:30" ht="24.75" customHeight="1" x14ac:dyDescent="0.25">
      <c r="A100" s="114" t="s">
        <v>819</v>
      </c>
      <c r="B100" s="120">
        <v>9261244</v>
      </c>
      <c r="C100" s="226" t="s">
        <v>820</v>
      </c>
      <c r="D100" s="115" t="s">
        <v>228</v>
      </c>
      <c r="E100" s="228" t="s">
        <v>229</v>
      </c>
      <c r="F100" s="229" t="s">
        <v>821</v>
      </c>
      <c r="G100" s="120" t="s">
        <v>14</v>
      </c>
      <c r="H100" s="121" t="s">
        <v>15</v>
      </c>
      <c r="I100" s="122">
        <v>44802</v>
      </c>
      <c r="J100" s="122">
        <v>45166</v>
      </c>
      <c r="K100" s="123" t="s">
        <v>117</v>
      </c>
      <c r="L100" s="123" t="s">
        <v>495</v>
      </c>
      <c r="M100" s="116">
        <f t="shared" si="15"/>
        <v>10166.666666666666</v>
      </c>
      <c r="N100" s="227">
        <v>122000</v>
      </c>
      <c r="O100" s="122" t="s">
        <v>660</v>
      </c>
      <c r="P100" s="124" t="s">
        <v>196</v>
      </c>
      <c r="Q100" s="124" t="s">
        <v>99</v>
      </c>
      <c r="R100" s="125" t="s">
        <v>24</v>
      </c>
      <c r="S100" s="114" t="s">
        <v>927</v>
      </c>
      <c r="T100" s="126" t="s">
        <v>53</v>
      </c>
      <c r="U100" s="119" t="s">
        <v>182</v>
      </c>
      <c r="V100" s="119" t="s">
        <v>182</v>
      </c>
      <c r="W100" s="49" t="s">
        <v>186</v>
      </c>
      <c r="X100" s="49"/>
      <c r="Y100" s="49"/>
      <c r="Z100" s="49"/>
      <c r="AA100" s="49"/>
      <c r="AB100" s="49"/>
      <c r="AC100" s="49"/>
      <c r="AD100" s="228" t="s">
        <v>484</v>
      </c>
    </row>
    <row r="101" spans="1:30" ht="24.95" customHeight="1" x14ac:dyDescent="0.25">
      <c r="A101" s="378" t="s">
        <v>1441</v>
      </c>
      <c r="B101" s="310">
        <v>9293896</v>
      </c>
      <c r="C101" s="375" t="s">
        <v>1440</v>
      </c>
      <c r="D101" s="115" t="s">
        <v>228</v>
      </c>
      <c r="E101" s="114" t="s">
        <v>229</v>
      </c>
      <c r="F101" s="376" t="s">
        <v>1442</v>
      </c>
      <c r="G101" s="120" t="s">
        <v>14</v>
      </c>
      <c r="H101" s="121" t="s">
        <v>15</v>
      </c>
      <c r="I101" s="122">
        <v>44498</v>
      </c>
      <c r="J101" s="122">
        <v>44862</v>
      </c>
      <c r="K101" s="123" t="s">
        <v>118</v>
      </c>
      <c r="L101" s="123" t="s">
        <v>294</v>
      </c>
      <c r="M101" s="40" t="s">
        <v>14</v>
      </c>
      <c r="N101" s="377">
        <v>82155.83</v>
      </c>
      <c r="O101" s="138" t="s">
        <v>779</v>
      </c>
      <c r="P101" s="124" t="s">
        <v>197</v>
      </c>
      <c r="Q101" s="124" t="s">
        <v>99</v>
      </c>
      <c r="R101" s="125" t="s">
        <v>24</v>
      </c>
      <c r="S101" s="114" t="s">
        <v>1036</v>
      </c>
      <c r="T101" s="125" t="s">
        <v>53</v>
      </c>
      <c r="U101" s="384"/>
      <c r="V101" s="119" t="s">
        <v>247</v>
      </c>
      <c r="W101" s="42" t="s">
        <v>248</v>
      </c>
      <c r="X101" s="379" t="s">
        <v>1260</v>
      </c>
      <c r="Y101" s="42" t="s">
        <v>1261</v>
      </c>
      <c r="Z101" s="379" t="s">
        <v>1209</v>
      </c>
      <c r="AA101" s="42" t="s">
        <v>1210</v>
      </c>
      <c r="AB101" s="379" t="s">
        <v>1211</v>
      </c>
      <c r="AC101" s="42" t="s">
        <v>1212</v>
      </c>
      <c r="AD101" s="378" t="s">
        <v>484</v>
      </c>
    </row>
    <row r="102" spans="1:30" ht="33" customHeight="1" x14ac:dyDescent="0.25">
      <c r="A102" s="114" t="s">
        <v>2234</v>
      </c>
      <c r="B102" s="474">
        <v>9344153</v>
      </c>
      <c r="C102" s="474" t="s">
        <v>2231</v>
      </c>
      <c r="D102" s="475" t="s">
        <v>2232</v>
      </c>
      <c r="E102" s="114" t="s">
        <v>2233</v>
      </c>
      <c r="F102" s="475" t="s">
        <v>2235</v>
      </c>
      <c r="G102" s="114" t="s">
        <v>14</v>
      </c>
      <c r="H102" s="121" t="s">
        <v>15</v>
      </c>
      <c r="I102" s="122">
        <v>44796</v>
      </c>
      <c r="J102" s="122">
        <v>46621</v>
      </c>
      <c r="K102" s="123" t="s">
        <v>117</v>
      </c>
      <c r="L102" s="123" t="s">
        <v>2236</v>
      </c>
      <c r="M102" s="116">
        <f t="shared" si="15"/>
        <v>105.55</v>
      </c>
      <c r="N102" s="477">
        <v>1266.5999999999999</v>
      </c>
      <c r="O102" s="138" t="s">
        <v>658</v>
      </c>
      <c r="P102" s="124" t="s">
        <v>2237</v>
      </c>
      <c r="Q102" s="124" t="s">
        <v>98</v>
      </c>
      <c r="R102" s="125" t="s">
        <v>49</v>
      </c>
      <c r="S102" s="478" t="s">
        <v>1578</v>
      </c>
      <c r="T102" s="126" t="s">
        <v>50</v>
      </c>
      <c r="U102" s="481"/>
      <c r="V102" s="481" t="s">
        <v>1255</v>
      </c>
      <c r="W102" s="42" t="s">
        <v>1256</v>
      </c>
      <c r="X102" s="480" t="s">
        <v>1730</v>
      </c>
      <c r="Y102" s="42" t="s">
        <v>1731</v>
      </c>
      <c r="Z102" s="480" t="s">
        <v>1211</v>
      </c>
      <c r="AA102" s="42" t="s">
        <v>1212</v>
      </c>
      <c r="AB102" s="480" t="s">
        <v>2123</v>
      </c>
      <c r="AC102" s="42" t="s">
        <v>2124</v>
      </c>
      <c r="AD102" s="476" t="s">
        <v>484</v>
      </c>
    </row>
    <row r="103" spans="1:30" s="17" customFormat="1" ht="25.5" customHeight="1" x14ac:dyDescent="0.25">
      <c r="A103" s="110" t="s">
        <v>359</v>
      </c>
      <c r="B103" s="46">
        <v>9192508</v>
      </c>
      <c r="C103" s="120" t="s">
        <v>452</v>
      </c>
      <c r="D103" s="111" t="s">
        <v>239</v>
      </c>
      <c r="E103" s="110" t="s">
        <v>55</v>
      </c>
      <c r="F103" s="115" t="s">
        <v>360</v>
      </c>
      <c r="G103" s="110" t="s">
        <v>14</v>
      </c>
      <c r="H103" s="102" t="s">
        <v>15</v>
      </c>
      <c r="I103" s="105">
        <v>44738</v>
      </c>
      <c r="J103" s="105">
        <v>45102</v>
      </c>
      <c r="K103" s="106" t="s">
        <v>120</v>
      </c>
      <c r="L103" s="47" t="s">
        <v>495</v>
      </c>
      <c r="M103" s="116">
        <f t="shared" si="15"/>
        <v>445.05500000000001</v>
      </c>
      <c r="N103" s="116">
        <v>5340.66</v>
      </c>
      <c r="O103" s="48" t="s">
        <v>658</v>
      </c>
      <c r="P103" s="99" t="s">
        <v>198</v>
      </c>
      <c r="Q103" s="99" t="s">
        <v>105</v>
      </c>
      <c r="R103" s="107" t="s">
        <v>75</v>
      </c>
      <c r="S103" s="99" t="s">
        <v>591</v>
      </c>
      <c r="T103" s="108" t="s">
        <v>80</v>
      </c>
      <c r="U103" s="100" t="s">
        <v>226</v>
      </c>
      <c r="V103" s="100" t="s">
        <v>136</v>
      </c>
      <c r="W103" s="110" t="s">
        <v>312</v>
      </c>
      <c r="X103" s="114"/>
      <c r="Y103" s="114"/>
      <c r="Z103" s="114"/>
      <c r="AA103" s="114"/>
      <c r="AB103" s="114"/>
      <c r="AC103" s="114"/>
      <c r="AD103" s="114" t="s">
        <v>361</v>
      </c>
    </row>
    <row r="104" spans="1:30" s="17" customFormat="1" ht="31.5" customHeight="1" x14ac:dyDescent="0.25">
      <c r="A104" s="435" t="s">
        <v>1852</v>
      </c>
      <c r="B104" s="436">
        <v>9325277</v>
      </c>
      <c r="C104" s="436" t="s">
        <v>1851</v>
      </c>
      <c r="D104" s="440" t="s">
        <v>1853</v>
      </c>
      <c r="E104" s="435" t="s">
        <v>1854</v>
      </c>
      <c r="F104" s="440" t="s">
        <v>1855</v>
      </c>
      <c r="G104" s="114" t="s">
        <v>14</v>
      </c>
      <c r="H104" s="121" t="s">
        <v>15</v>
      </c>
      <c r="I104" s="138">
        <v>44645</v>
      </c>
      <c r="J104" s="138">
        <v>45009</v>
      </c>
      <c r="K104" s="20" t="s">
        <v>124</v>
      </c>
      <c r="L104" s="28" t="s">
        <v>495</v>
      </c>
      <c r="M104" s="116">
        <f t="shared" si="15"/>
        <v>4829.836666666667</v>
      </c>
      <c r="N104" s="437">
        <v>57958.04</v>
      </c>
      <c r="O104" s="138" t="s">
        <v>658</v>
      </c>
      <c r="P104" s="124" t="s">
        <v>196</v>
      </c>
      <c r="Q104" s="124" t="s">
        <v>21</v>
      </c>
      <c r="R104" s="125" t="s">
        <v>16</v>
      </c>
      <c r="S104" s="114" t="s">
        <v>927</v>
      </c>
      <c r="T104" s="126" t="s">
        <v>45</v>
      </c>
      <c r="U104" s="438"/>
      <c r="V104" s="442" t="s">
        <v>226</v>
      </c>
      <c r="W104" s="114" t="s">
        <v>189</v>
      </c>
      <c r="X104" s="443" t="s">
        <v>1185</v>
      </c>
      <c r="Y104" s="42" t="s">
        <v>602</v>
      </c>
      <c r="Z104" s="379" t="s">
        <v>1209</v>
      </c>
      <c r="AA104" s="42" t="s">
        <v>1210</v>
      </c>
      <c r="AB104" s="379" t="s">
        <v>1211</v>
      </c>
      <c r="AC104" s="42" t="s">
        <v>1212</v>
      </c>
      <c r="AD104" s="378" t="s">
        <v>484</v>
      </c>
    </row>
    <row r="105" spans="1:30" s="17" customFormat="1" ht="35.25" customHeight="1" x14ac:dyDescent="0.25">
      <c r="A105" s="60" t="s">
        <v>292</v>
      </c>
      <c r="B105" s="61">
        <v>9165784</v>
      </c>
      <c r="C105" s="60" t="s">
        <v>431</v>
      </c>
      <c r="D105" s="54" t="s">
        <v>218</v>
      </c>
      <c r="E105" s="60" t="s">
        <v>125</v>
      </c>
      <c r="F105" s="54" t="s">
        <v>293</v>
      </c>
      <c r="G105" s="60" t="s">
        <v>14</v>
      </c>
      <c r="H105" s="62" t="s">
        <v>15</v>
      </c>
      <c r="I105" s="63">
        <v>43054</v>
      </c>
      <c r="J105" s="63">
        <v>44879</v>
      </c>
      <c r="K105" s="64" t="s">
        <v>116</v>
      </c>
      <c r="L105" s="64" t="s">
        <v>294</v>
      </c>
      <c r="M105" s="65">
        <f t="shared" si="15"/>
        <v>47053.59</v>
      </c>
      <c r="N105" s="65">
        <v>564643.07999999996</v>
      </c>
      <c r="O105" s="66" t="s">
        <v>658</v>
      </c>
      <c r="P105" s="67" t="s">
        <v>199</v>
      </c>
      <c r="Q105" s="67" t="s">
        <v>98</v>
      </c>
      <c r="R105" s="68" t="s">
        <v>49</v>
      </c>
      <c r="S105" s="60" t="s">
        <v>2094</v>
      </c>
      <c r="T105" s="67" t="s">
        <v>50</v>
      </c>
      <c r="U105" s="69" t="s">
        <v>147</v>
      </c>
      <c r="V105" s="69" t="s">
        <v>147</v>
      </c>
      <c r="W105" s="72" t="s">
        <v>148</v>
      </c>
      <c r="X105" s="72"/>
      <c r="Y105" s="72"/>
      <c r="Z105" s="72"/>
      <c r="AA105" s="72"/>
      <c r="AB105" s="72"/>
      <c r="AC105" s="72"/>
      <c r="AD105" s="60" t="s">
        <v>295</v>
      </c>
    </row>
    <row r="106" spans="1:30" s="17" customFormat="1" ht="30.95" customHeight="1" x14ac:dyDescent="0.25">
      <c r="A106" s="358" t="s">
        <v>1305</v>
      </c>
      <c r="B106" s="359">
        <v>9291921</v>
      </c>
      <c r="C106" s="358" t="s">
        <v>1306</v>
      </c>
      <c r="D106" s="360" t="s">
        <v>1307</v>
      </c>
      <c r="E106" s="358" t="s">
        <v>1308</v>
      </c>
      <c r="F106" s="360" t="s">
        <v>1309</v>
      </c>
      <c r="G106" s="9" t="s">
        <v>14</v>
      </c>
      <c r="H106" s="121" t="s">
        <v>15</v>
      </c>
      <c r="I106" s="122">
        <v>44449</v>
      </c>
      <c r="J106" s="122">
        <v>44813</v>
      </c>
      <c r="K106" s="123" t="s">
        <v>114</v>
      </c>
      <c r="L106" s="123" t="s">
        <v>294</v>
      </c>
      <c r="M106" s="116">
        <f t="shared" si="15"/>
        <v>10796.085833333333</v>
      </c>
      <c r="N106" s="361">
        <v>129553.03</v>
      </c>
      <c r="O106" s="122" t="s">
        <v>827</v>
      </c>
      <c r="P106" s="234" t="s">
        <v>205</v>
      </c>
      <c r="Q106" s="124" t="s">
        <v>21</v>
      </c>
      <c r="R106" s="125" t="s">
        <v>16</v>
      </c>
      <c r="S106" s="114" t="s">
        <v>893</v>
      </c>
      <c r="T106" s="126" t="s">
        <v>45</v>
      </c>
      <c r="U106" s="230"/>
      <c r="V106" s="230" t="s">
        <v>184</v>
      </c>
      <c r="W106" s="49" t="s">
        <v>1310</v>
      </c>
      <c r="X106" s="364" t="s">
        <v>1095</v>
      </c>
      <c r="Y106" s="329" t="s">
        <v>1096</v>
      </c>
      <c r="Z106" s="364" t="s">
        <v>1211</v>
      </c>
      <c r="AA106" s="49" t="s">
        <v>1212</v>
      </c>
      <c r="AB106" s="364" t="s">
        <v>1209</v>
      </c>
      <c r="AC106" s="49" t="s">
        <v>1210</v>
      </c>
      <c r="AD106" s="358" t="s">
        <v>484</v>
      </c>
    </row>
    <row r="107" spans="1:30" s="17" customFormat="1" ht="33.950000000000003" customHeight="1" x14ac:dyDescent="0.25">
      <c r="A107" s="476" t="s">
        <v>2162</v>
      </c>
      <c r="B107" s="474">
        <v>9344969</v>
      </c>
      <c r="C107" s="476" t="s">
        <v>2161</v>
      </c>
      <c r="D107" s="475" t="s">
        <v>2163</v>
      </c>
      <c r="E107" s="476" t="s">
        <v>2164</v>
      </c>
      <c r="F107" s="475" t="s">
        <v>2165</v>
      </c>
      <c r="G107" s="114" t="s">
        <v>14</v>
      </c>
      <c r="H107" s="121" t="s">
        <v>15</v>
      </c>
      <c r="I107" s="138">
        <v>44797</v>
      </c>
      <c r="J107" s="122">
        <v>44949</v>
      </c>
      <c r="K107" s="123" t="s">
        <v>115</v>
      </c>
      <c r="L107" s="47" t="s">
        <v>495</v>
      </c>
      <c r="M107" s="116">
        <f t="shared" si="15"/>
        <v>2792.9008333333331</v>
      </c>
      <c r="N107" s="477">
        <v>33514.81</v>
      </c>
      <c r="O107" s="388" t="s">
        <v>659</v>
      </c>
      <c r="P107" s="390" t="s">
        <v>205</v>
      </c>
      <c r="Q107" s="390" t="s">
        <v>21</v>
      </c>
      <c r="R107" s="37" t="s">
        <v>54</v>
      </c>
      <c r="S107" s="114" t="s">
        <v>893</v>
      </c>
      <c r="T107" s="126" t="s">
        <v>88</v>
      </c>
      <c r="U107" s="415"/>
      <c r="V107" s="416" t="s">
        <v>1095</v>
      </c>
      <c r="W107" s="114" t="s">
        <v>1096</v>
      </c>
      <c r="X107" s="480" t="s">
        <v>2166</v>
      </c>
      <c r="Y107" s="114" t="s">
        <v>2167</v>
      </c>
      <c r="Z107" s="480" t="s">
        <v>2123</v>
      </c>
      <c r="AA107" s="49" t="s">
        <v>2124</v>
      </c>
      <c r="AB107" s="480" t="s">
        <v>2125</v>
      </c>
      <c r="AC107" s="49" t="s">
        <v>2126</v>
      </c>
      <c r="AD107" s="476" t="s">
        <v>484</v>
      </c>
    </row>
    <row r="108" spans="1:30" s="17" customFormat="1" ht="36" customHeight="1" x14ac:dyDescent="0.25">
      <c r="A108" s="114" t="s">
        <v>468</v>
      </c>
      <c r="B108" s="120">
        <v>9196880</v>
      </c>
      <c r="C108" s="114" t="s">
        <v>469</v>
      </c>
      <c r="D108" s="115" t="s">
        <v>56</v>
      </c>
      <c r="E108" s="114" t="s">
        <v>57</v>
      </c>
      <c r="F108" s="115" t="s">
        <v>470</v>
      </c>
      <c r="G108" s="114" t="s">
        <v>14</v>
      </c>
      <c r="H108" s="121" t="s">
        <v>15</v>
      </c>
      <c r="I108" s="122">
        <v>44509</v>
      </c>
      <c r="J108" s="122">
        <v>44873</v>
      </c>
      <c r="K108" s="20" t="s">
        <v>116</v>
      </c>
      <c r="L108" s="123" t="s">
        <v>294</v>
      </c>
      <c r="M108" s="116">
        <f t="shared" si="15"/>
        <v>295.40416666666664</v>
      </c>
      <c r="N108" s="161">
        <v>3544.85</v>
      </c>
      <c r="O108" s="122" t="s">
        <v>660</v>
      </c>
      <c r="P108" s="75" t="s">
        <v>929</v>
      </c>
      <c r="Q108" s="124" t="s">
        <v>99</v>
      </c>
      <c r="R108" s="46" t="s">
        <v>24</v>
      </c>
      <c r="S108" s="114" t="s">
        <v>1036</v>
      </c>
      <c r="T108" s="124" t="s">
        <v>53</v>
      </c>
      <c r="U108" s="117" t="s">
        <v>736</v>
      </c>
      <c r="V108" s="117" t="s">
        <v>247</v>
      </c>
      <c r="W108" s="114" t="s">
        <v>248</v>
      </c>
      <c r="X108" s="114"/>
      <c r="Y108" s="114"/>
      <c r="Z108" s="114"/>
      <c r="AA108" s="114"/>
      <c r="AB108" s="114"/>
      <c r="AC108" s="114"/>
      <c r="AD108" s="114" t="s">
        <v>484</v>
      </c>
    </row>
    <row r="109" spans="1:30" s="17" customFormat="1" ht="23.1" customHeight="1" x14ac:dyDescent="0.25">
      <c r="A109" s="114" t="s">
        <v>501</v>
      </c>
      <c r="B109" s="120">
        <v>9210795</v>
      </c>
      <c r="C109" s="114" t="s">
        <v>502</v>
      </c>
      <c r="D109" s="115" t="s">
        <v>56</v>
      </c>
      <c r="E109" s="114" t="s">
        <v>57</v>
      </c>
      <c r="F109" s="115" t="s">
        <v>503</v>
      </c>
      <c r="G109" s="22" t="s">
        <v>14</v>
      </c>
      <c r="H109" s="16" t="s">
        <v>15</v>
      </c>
      <c r="I109" s="122">
        <v>44583</v>
      </c>
      <c r="J109" s="122">
        <v>44947</v>
      </c>
      <c r="K109" s="123" t="s">
        <v>115</v>
      </c>
      <c r="L109" s="47" t="s">
        <v>495</v>
      </c>
      <c r="M109" s="116">
        <f t="shared" si="15"/>
        <v>3610.1058333333331</v>
      </c>
      <c r="N109" s="177">
        <v>43321.27</v>
      </c>
      <c r="O109" s="138" t="s">
        <v>658</v>
      </c>
      <c r="P109" s="124" t="s">
        <v>198</v>
      </c>
      <c r="Q109" s="124" t="s">
        <v>21</v>
      </c>
      <c r="R109" s="50" t="s">
        <v>16</v>
      </c>
      <c r="S109" s="114" t="s">
        <v>297</v>
      </c>
      <c r="T109" s="126" t="s">
        <v>27</v>
      </c>
      <c r="U109" s="117" t="s">
        <v>504</v>
      </c>
      <c r="V109" s="117" t="s">
        <v>190</v>
      </c>
      <c r="W109" s="49" t="s">
        <v>259</v>
      </c>
      <c r="X109" s="49"/>
      <c r="Y109" s="49"/>
      <c r="Z109" s="49"/>
      <c r="AA109" s="49"/>
      <c r="AB109" s="49"/>
      <c r="AC109" s="49"/>
      <c r="AD109" s="176" t="s">
        <v>500</v>
      </c>
    </row>
    <row r="110" spans="1:30" s="17" customFormat="1" ht="21.75" customHeight="1" x14ac:dyDescent="0.25">
      <c r="A110" s="385" t="s">
        <v>1362</v>
      </c>
      <c r="B110" s="386">
        <v>9292254</v>
      </c>
      <c r="C110" s="385" t="s">
        <v>1363</v>
      </c>
      <c r="D110" s="113" t="s">
        <v>2093</v>
      </c>
      <c r="E110" s="385" t="s">
        <v>57</v>
      </c>
      <c r="F110" s="387" t="s">
        <v>1364</v>
      </c>
      <c r="G110" s="114" t="s">
        <v>14</v>
      </c>
      <c r="H110" s="121" t="s">
        <v>15</v>
      </c>
      <c r="I110" s="388">
        <v>44478</v>
      </c>
      <c r="J110" s="388">
        <v>44842</v>
      </c>
      <c r="K110" s="123" t="s">
        <v>118</v>
      </c>
      <c r="L110" s="123" t="s">
        <v>294</v>
      </c>
      <c r="M110" s="389">
        <f>N110/12</f>
        <v>7061.2</v>
      </c>
      <c r="N110" s="389">
        <v>84734.399999999994</v>
      </c>
      <c r="O110" s="388" t="s">
        <v>658</v>
      </c>
      <c r="P110" s="390" t="s">
        <v>1365</v>
      </c>
      <c r="Q110" s="25" t="s">
        <v>21</v>
      </c>
      <c r="R110" s="394" t="s">
        <v>16</v>
      </c>
      <c r="S110" s="390" t="s">
        <v>73</v>
      </c>
      <c r="T110" s="390" t="s">
        <v>76</v>
      </c>
      <c r="U110" s="256"/>
      <c r="V110" s="392" t="s">
        <v>933</v>
      </c>
      <c r="W110" s="393" t="s">
        <v>1366</v>
      </c>
      <c r="X110" s="339" t="s">
        <v>227</v>
      </c>
      <c r="Y110" s="329" t="s">
        <v>1323</v>
      </c>
      <c r="Z110" s="339" t="s">
        <v>1209</v>
      </c>
      <c r="AA110" s="329" t="s">
        <v>1210</v>
      </c>
      <c r="AB110" s="339" t="s">
        <v>1211</v>
      </c>
      <c r="AC110" s="329" t="s">
        <v>1212</v>
      </c>
      <c r="AD110" s="22" t="s">
        <v>484</v>
      </c>
    </row>
    <row r="111" spans="1:30" s="17" customFormat="1" ht="26.1" customHeight="1" x14ac:dyDescent="0.25">
      <c r="A111" s="476" t="s">
        <v>2169</v>
      </c>
      <c r="B111" s="474">
        <v>9344597</v>
      </c>
      <c r="C111" s="476" t="s">
        <v>2168</v>
      </c>
      <c r="D111" s="115" t="s">
        <v>56</v>
      </c>
      <c r="E111" s="114" t="s">
        <v>57</v>
      </c>
      <c r="F111" s="475" t="s">
        <v>2170</v>
      </c>
      <c r="G111" s="114" t="s">
        <v>14</v>
      </c>
      <c r="H111" s="121" t="s">
        <v>15</v>
      </c>
      <c r="I111" s="138">
        <v>44799</v>
      </c>
      <c r="J111" s="138">
        <v>45163</v>
      </c>
      <c r="K111" s="20" t="s">
        <v>117</v>
      </c>
      <c r="L111" s="12" t="s">
        <v>495</v>
      </c>
      <c r="M111" s="40" t="s">
        <v>14</v>
      </c>
      <c r="N111" s="477">
        <v>27350.16</v>
      </c>
      <c r="O111" s="122" t="s">
        <v>660</v>
      </c>
      <c r="P111" s="124" t="s">
        <v>197</v>
      </c>
      <c r="Q111" s="124" t="s">
        <v>99</v>
      </c>
      <c r="R111" s="125" t="s">
        <v>24</v>
      </c>
      <c r="S111" s="114" t="s">
        <v>1036</v>
      </c>
      <c r="T111" s="125" t="s">
        <v>53</v>
      </c>
      <c r="U111" s="119"/>
      <c r="V111" s="117" t="s">
        <v>247</v>
      </c>
      <c r="W111" s="39" t="s">
        <v>248</v>
      </c>
      <c r="X111" s="480" t="s">
        <v>1260</v>
      </c>
      <c r="Y111" s="329" t="s">
        <v>1261</v>
      </c>
      <c r="Z111" s="480" t="s">
        <v>2125</v>
      </c>
      <c r="AA111" s="329" t="s">
        <v>2126</v>
      </c>
      <c r="AB111" s="480" t="s">
        <v>2109</v>
      </c>
      <c r="AC111" s="329" t="s">
        <v>2110</v>
      </c>
      <c r="AD111" s="476" t="s">
        <v>484</v>
      </c>
    </row>
    <row r="112" spans="1:30" s="17" customFormat="1" ht="26.1" customHeight="1" x14ac:dyDescent="0.25">
      <c r="A112" s="476" t="s">
        <v>2172</v>
      </c>
      <c r="B112" s="474">
        <v>9344956</v>
      </c>
      <c r="C112" s="476" t="s">
        <v>2171</v>
      </c>
      <c r="D112" s="115" t="s">
        <v>56</v>
      </c>
      <c r="E112" s="114" t="s">
        <v>57</v>
      </c>
      <c r="F112" s="475" t="s">
        <v>2173</v>
      </c>
      <c r="G112" s="114" t="s">
        <v>14</v>
      </c>
      <c r="H112" s="121" t="s">
        <v>15</v>
      </c>
      <c r="I112" s="138">
        <v>44799</v>
      </c>
      <c r="J112" s="138">
        <v>45163</v>
      </c>
      <c r="K112" s="20" t="s">
        <v>117</v>
      </c>
      <c r="L112" s="12" t="s">
        <v>495</v>
      </c>
      <c r="M112" s="116">
        <f t="shared" ref="M112:M115" si="17">N112/12</f>
        <v>201.37</v>
      </c>
      <c r="N112" s="477">
        <v>2416.44</v>
      </c>
      <c r="O112" s="122" t="s">
        <v>660</v>
      </c>
      <c r="P112" s="25" t="s">
        <v>929</v>
      </c>
      <c r="Q112" s="124" t="s">
        <v>99</v>
      </c>
      <c r="R112" s="125" t="s">
        <v>24</v>
      </c>
      <c r="S112" s="114" t="s">
        <v>1036</v>
      </c>
      <c r="T112" s="125" t="s">
        <v>53</v>
      </c>
      <c r="U112" s="119"/>
      <c r="V112" s="117" t="s">
        <v>247</v>
      </c>
      <c r="W112" s="39" t="s">
        <v>248</v>
      </c>
      <c r="X112" s="480" t="s">
        <v>1260</v>
      </c>
      <c r="Y112" s="329" t="s">
        <v>1261</v>
      </c>
      <c r="Z112" s="480" t="s">
        <v>2109</v>
      </c>
      <c r="AA112" s="329" t="s">
        <v>2110</v>
      </c>
      <c r="AB112" s="480" t="s">
        <v>2123</v>
      </c>
      <c r="AC112" s="329" t="s">
        <v>2124</v>
      </c>
      <c r="AD112" s="476" t="s">
        <v>484</v>
      </c>
    </row>
    <row r="113" spans="1:30" s="17" customFormat="1" ht="41.45" customHeight="1" x14ac:dyDescent="0.25">
      <c r="A113" s="358" t="s">
        <v>1287</v>
      </c>
      <c r="B113" s="359">
        <v>9289870</v>
      </c>
      <c r="C113" s="358" t="s">
        <v>1285</v>
      </c>
      <c r="D113" s="360" t="s">
        <v>1286</v>
      </c>
      <c r="E113" s="358" t="s">
        <v>1288</v>
      </c>
      <c r="F113" s="115" t="s">
        <v>1938</v>
      </c>
      <c r="G113" s="22" t="s">
        <v>14</v>
      </c>
      <c r="H113" s="16" t="s">
        <v>15</v>
      </c>
      <c r="I113" s="138">
        <v>44804</v>
      </c>
      <c r="J113" s="138">
        <v>45168</v>
      </c>
      <c r="K113" s="20" t="s">
        <v>117</v>
      </c>
      <c r="L113" s="12" t="s">
        <v>495</v>
      </c>
      <c r="M113" s="116">
        <f t="shared" si="17"/>
        <v>5979.9000000000005</v>
      </c>
      <c r="N113" s="361">
        <v>71758.8</v>
      </c>
      <c r="O113" s="122" t="s">
        <v>659</v>
      </c>
      <c r="P113" s="25" t="s">
        <v>198</v>
      </c>
      <c r="Q113" s="124" t="s">
        <v>21</v>
      </c>
      <c r="R113" s="50" t="s">
        <v>16</v>
      </c>
      <c r="S113" s="124" t="s">
        <v>927</v>
      </c>
      <c r="T113" s="124" t="s">
        <v>45</v>
      </c>
      <c r="U113" s="362"/>
      <c r="V113" s="363" t="s">
        <v>156</v>
      </c>
      <c r="W113" s="114" t="s">
        <v>187</v>
      </c>
      <c r="X113" s="364" t="s">
        <v>1289</v>
      </c>
      <c r="Y113" s="114" t="s">
        <v>1290</v>
      </c>
      <c r="Z113" s="364" t="s">
        <v>1211</v>
      </c>
      <c r="AA113" s="114" t="s">
        <v>1212</v>
      </c>
      <c r="AB113" s="364" t="s">
        <v>1209</v>
      </c>
      <c r="AC113" s="114" t="s">
        <v>1210</v>
      </c>
      <c r="AD113" s="358" t="s">
        <v>484</v>
      </c>
    </row>
    <row r="114" spans="1:30" s="17" customFormat="1" ht="22.5" customHeight="1" x14ac:dyDescent="0.25">
      <c r="A114" s="420" t="s">
        <v>1725</v>
      </c>
      <c r="B114" s="421">
        <v>9319163</v>
      </c>
      <c r="C114" s="420" t="s">
        <v>1724</v>
      </c>
      <c r="D114" s="422" t="s">
        <v>1726</v>
      </c>
      <c r="E114" s="420" t="s">
        <v>1727</v>
      </c>
      <c r="F114" s="422" t="s">
        <v>1728</v>
      </c>
      <c r="G114" s="22" t="s">
        <v>14</v>
      </c>
      <c r="H114" s="16" t="s">
        <v>15</v>
      </c>
      <c r="I114" s="122">
        <v>44582</v>
      </c>
      <c r="J114" s="122">
        <v>44946</v>
      </c>
      <c r="K114" s="123" t="s">
        <v>115</v>
      </c>
      <c r="L114" s="123" t="s">
        <v>495</v>
      </c>
      <c r="M114" s="40" t="s">
        <v>14</v>
      </c>
      <c r="N114" s="423">
        <v>6732.9</v>
      </c>
      <c r="O114" s="122" t="s">
        <v>827</v>
      </c>
      <c r="P114" s="124" t="s">
        <v>1729</v>
      </c>
      <c r="Q114" s="124" t="s">
        <v>21</v>
      </c>
      <c r="R114" s="125" t="s">
        <v>16</v>
      </c>
      <c r="S114" s="114" t="s">
        <v>893</v>
      </c>
      <c r="T114" s="126" t="s">
        <v>45</v>
      </c>
      <c r="U114" s="415"/>
      <c r="V114" s="117" t="s">
        <v>1730</v>
      </c>
      <c r="W114" s="49" t="s">
        <v>1731</v>
      </c>
      <c r="X114" s="416" t="s">
        <v>1095</v>
      </c>
      <c r="Y114" s="114" t="s">
        <v>1096</v>
      </c>
      <c r="Z114" s="426" t="s">
        <v>1211</v>
      </c>
      <c r="AA114" s="329" t="s">
        <v>1212</v>
      </c>
      <c r="AB114" s="339" t="s">
        <v>1209</v>
      </c>
      <c r="AC114" s="329" t="s">
        <v>1210</v>
      </c>
      <c r="AD114" s="420" t="s">
        <v>484</v>
      </c>
    </row>
    <row r="115" spans="1:30" s="17" customFormat="1" ht="32.450000000000003" customHeight="1" x14ac:dyDescent="0.25">
      <c r="A115" s="447" t="s">
        <v>1985</v>
      </c>
      <c r="B115" s="448">
        <v>9337403</v>
      </c>
      <c r="C115" s="447" t="s">
        <v>1984</v>
      </c>
      <c r="D115" s="449" t="s">
        <v>1986</v>
      </c>
      <c r="E115" s="447" t="s">
        <v>1987</v>
      </c>
      <c r="F115" s="449" t="s">
        <v>1988</v>
      </c>
      <c r="G115" s="22" t="s">
        <v>14</v>
      </c>
      <c r="H115" s="16" t="s">
        <v>15</v>
      </c>
      <c r="I115" s="122">
        <v>44709</v>
      </c>
      <c r="J115" s="122">
        <v>45073</v>
      </c>
      <c r="K115" s="123" t="s">
        <v>113</v>
      </c>
      <c r="L115" s="123" t="s">
        <v>495</v>
      </c>
      <c r="M115" s="116">
        <f t="shared" si="17"/>
        <v>4083.3333333333335</v>
      </c>
      <c r="N115" s="450">
        <v>49000</v>
      </c>
      <c r="O115" s="388" t="s">
        <v>659</v>
      </c>
      <c r="P115" s="390" t="s">
        <v>205</v>
      </c>
      <c r="Q115" s="390" t="s">
        <v>21</v>
      </c>
      <c r="R115" s="394" t="s">
        <v>16</v>
      </c>
      <c r="S115" s="114" t="s">
        <v>893</v>
      </c>
      <c r="T115" s="390" t="s">
        <v>45</v>
      </c>
      <c r="U115" s="391"/>
      <c r="V115" s="392" t="s">
        <v>1419</v>
      </c>
      <c r="W115" s="393" t="s">
        <v>1420</v>
      </c>
      <c r="X115" s="453" t="s">
        <v>1218</v>
      </c>
      <c r="Y115" s="114" t="s">
        <v>1219</v>
      </c>
      <c r="Z115" s="426" t="s">
        <v>1211</v>
      </c>
      <c r="AA115" s="329" t="s">
        <v>1212</v>
      </c>
      <c r="AB115" s="452"/>
      <c r="AC115" s="452"/>
      <c r="AD115" s="447" t="s">
        <v>484</v>
      </c>
    </row>
    <row r="116" spans="1:30" s="17" customFormat="1" ht="22.5" customHeight="1" x14ac:dyDescent="0.25">
      <c r="A116" s="26" t="s">
        <v>995</v>
      </c>
      <c r="B116" s="288">
        <v>9265971</v>
      </c>
      <c r="C116" s="114" t="s">
        <v>994</v>
      </c>
      <c r="D116" s="113" t="s">
        <v>993</v>
      </c>
      <c r="E116" s="205" t="s">
        <v>996</v>
      </c>
      <c r="F116" s="115" t="s">
        <v>999</v>
      </c>
      <c r="G116" s="22" t="s">
        <v>14</v>
      </c>
      <c r="H116" s="16" t="s">
        <v>15</v>
      </c>
      <c r="I116" s="138">
        <v>44559</v>
      </c>
      <c r="J116" s="138">
        <v>44923</v>
      </c>
      <c r="K116" s="123" t="s">
        <v>121</v>
      </c>
      <c r="L116" s="123" t="s">
        <v>294</v>
      </c>
      <c r="M116" s="40" t="s">
        <v>14</v>
      </c>
      <c r="N116" s="116">
        <v>1944495</v>
      </c>
      <c r="O116" s="122" t="s">
        <v>827</v>
      </c>
      <c r="P116" s="25" t="s">
        <v>997</v>
      </c>
      <c r="Q116" s="25" t="s">
        <v>21</v>
      </c>
      <c r="R116" s="125" t="s">
        <v>16</v>
      </c>
      <c r="S116" s="25" t="s">
        <v>938</v>
      </c>
      <c r="T116" s="25" t="s">
        <v>64</v>
      </c>
      <c r="U116" s="117" t="s">
        <v>654</v>
      </c>
      <c r="V116" s="13" t="s">
        <v>562</v>
      </c>
      <c r="W116" s="49" t="s">
        <v>998</v>
      </c>
      <c r="X116" s="328"/>
      <c r="Y116" s="328"/>
      <c r="Z116" s="328"/>
      <c r="AA116" s="328"/>
      <c r="AB116" s="328"/>
      <c r="AC116" s="328"/>
      <c r="AD116" s="22" t="s">
        <v>484</v>
      </c>
    </row>
    <row r="117" spans="1:30" s="17" customFormat="1" ht="22.5" customHeight="1" x14ac:dyDescent="0.25">
      <c r="A117" s="26" t="s">
        <v>1006</v>
      </c>
      <c r="B117" s="23">
        <v>9263187</v>
      </c>
      <c r="C117" s="22" t="s">
        <v>1007</v>
      </c>
      <c r="D117" s="113" t="s">
        <v>1008</v>
      </c>
      <c r="E117" s="22" t="s">
        <v>1009</v>
      </c>
      <c r="F117" s="113" t="s">
        <v>1012</v>
      </c>
      <c r="G117" s="22" t="s">
        <v>14</v>
      </c>
      <c r="H117" s="16" t="s">
        <v>15</v>
      </c>
      <c r="I117" s="138">
        <v>44547</v>
      </c>
      <c r="J117" s="138">
        <v>44911</v>
      </c>
      <c r="K117" s="123" t="s">
        <v>121</v>
      </c>
      <c r="L117" s="123" t="s">
        <v>294</v>
      </c>
      <c r="M117" s="116">
        <f>N117/12</f>
        <v>124.825</v>
      </c>
      <c r="N117" s="116">
        <v>1497.9</v>
      </c>
      <c r="O117" s="122" t="s">
        <v>1010</v>
      </c>
      <c r="P117" s="122" t="s">
        <v>202</v>
      </c>
      <c r="Q117" s="25" t="s">
        <v>94</v>
      </c>
      <c r="R117" s="46" t="s">
        <v>36</v>
      </c>
      <c r="S117" s="124" t="s">
        <v>596</v>
      </c>
      <c r="T117" s="25" t="s">
        <v>45</v>
      </c>
      <c r="U117" s="117" t="s">
        <v>37</v>
      </c>
      <c r="V117" s="117" t="s">
        <v>37</v>
      </c>
      <c r="W117" s="114" t="s">
        <v>130</v>
      </c>
      <c r="X117" s="22"/>
      <c r="Y117" s="22"/>
      <c r="Z117" s="22"/>
      <c r="AA117" s="22"/>
      <c r="AB117" s="22"/>
      <c r="AC117" s="22"/>
      <c r="AD117" s="22" t="s">
        <v>484</v>
      </c>
    </row>
    <row r="118" spans="1:30" s="17" customFormat="1" ht="22.5" customHeight="1" x14ac:dyDescent="0.25">
      <c r="A118" s="395" t="s">
        <v>1464</v>
      </c>
      <c r="B118" s="396">
        <v>9292057</v>
      </c>
      <c r="C118" s="395" t="s">
        <v>1465</v>
      </c>
      <c r="D118" s="397" t="s">
        <v>1466</v>
      </c>
      <c r="E118" s="395" t="s">
        <v>1467</v>
      </c>
      <c r="F118" s="397" t="s">
        <v>1468</v>
      </c>
      <c r="G118" s="22" t="s">
        <v>14</v>
      </c>
      <c r="H118" s="16" t="s">
        <v>15</v>
      </c>
      <c r="I118" s="138">
        <v>44513</v>
      </c>
      <c r="J118" s="138">
        <v>44877</v>
      </c>
      <c r="K118" s="20" t="s">
        <v>116</v>
      </c>
      <c r="L118" s="20" t="s">
        <v>294</v>
      </c>
      <c r="M118" s="116">
        <f>N118/12</f>
        <v>1141.6666666666667</v>
      </c>
      <c r="N118" s="398">
        <v>13700</v>
      </c>
      <c r="O118" s="138" t="s">
        <v>658</v>
      </c>
      <c r="P118" s="124" t="s">
        <v>196</v>
      </c>
      <c r="Q118" s="403" t="s">
        <v>91</v>
      </c>
      <c r="R118" s="125" t="s">
        <v>18</v>
      </c>
      <c r="S118" s="124" t="s">
        <v>886</v>
      </c>
      <c r="T118" s="124" t="s">
        <v>30</v>
      </c>
      <c r="U118" s="117"/>
      <c r="V118" s="117" t="s">
        <v>692</v>
      </c>
      <c r="W118" s="49" t="s">
        <v>693</v>
      </c>
      <c r="X118" s="401" t="s">
        <v>19</v>
      </c>
      <c r="Y118" s="49" t="s">
        <v>1469</v>
      </c>
      <c r="Z118" s="401" t="s">
        <v>1211</v>
      </c>
      <c r="AA118" s="49" t="s">
        <v>1212</v>
      </c>
      <c r="AB118" s="401" t="s">
        <v>1209</v>
      </c>
      <c r="AC118" s="49" t="s">
        <v>1210</v>
      </c>
      <c r="AD118" s="395" t="s">
        <v>484</v>
      </c>
    </row>
    <row r="119" spans="1:30" s="17" customFormat="1" ht="26.1" customHeight="1" x14ac:dyDescent="0.25">
      <c r="A119" s="114" t="s">
        <v>1751</v>
      </c>
      <c r="B119" s="159">
        <v>9319436</v>
      </c>
      <c r="C119" s="114" t="s">
        <v>1752</v>
      </c>
      <c r="D119" s="115" t="s">
        <v>1753</v>
      </c>
      <c r="E119" s="114" t="s">
        <v>1754</v>
      </c>
      <c r="F119" s="115" t="s">
        <v>1755</v>
      </c>
      <c r="G119" s="114" t="s">
        <v>14</v>
      </c>
      <c r="H119" s="121" t="s">
        <v>15</v>
      </c>
      <c r="I119" s="122">
        <v>44594</v>
      </c>
      <c r="J119" s="122">
        <v>44958</v>
      </c>
      <c r="K119" s="123" t="s">
        <v>123</v>
      </c>
      <c r="L119" s="123" t="s">
        <v>495</v>
      </c>
      <c r="M119" s="389">
        <f>N119/12</f>
        <v>59280</v>
      </c>
      <c r="N119" s="423">
        <v>711360</v>
      </c>
      <c r="O119" s="388" t="s">
        <v>659</v>
      </c>
      <c r="P119" s="390" t="s">
        <v>205</v>
      </c>
      <c r="Q119" s="390" t="s">
        <v>21</v>
      </c>
      <c r="R119" s="394" t="s">
        <v>16</v>
      </c>
      <c r="S119" s="114" t="s">
        <v>893</v>
      </c>
      <c r="T119" s="126" t="s">
        <v>45</v>
      </c>
      <c r="U119" s="415"/>
      <c r="V119" s="416" t="s">
        <v>1095</v>
      </c>
      <c r="W119" s="114" t="s">
        <v>1096</v>
      </c>
      <c r="X119" s="13" t="s">
        <v>1756</v>
      </c>
      <c r="Y119" s="393" t="s">
        <v>1420</v>
      </c>
      <c r="Z119" s="339" t="s">
        <v>1209</v>
      </c>
      <c r="AA119" s="329" t="s">
        <v>1210</v>
      </c>
      <c r="AB119" s="339" t="s">
        <v>1211</v>
      </c>
      <c r="AC119" s="329" t="s">
        <v>1212</v>
      </c>
      <c r="AD119" s="22" t="s">
        <v>484</v>
      </c>
    </row>
    <row r="120" spans="1:30" s="17" customFormat="1" ht="24.95" customHeight="1" x14ac:dyDescent="0.25">
      <c r="A120" s="114" t="s">
        <v>1799</v>
      </c>
      <c r="B120" s="120">
        <v>9323586</v>
      </c>
      <c r="C120" s="114" t="s">
        <v>1798</v>
      </c>
      <c r="D120" s="115" t="s">
        <v>1800</v>
      </c>
      <c r="E120" s="114" t="s">
        <v>1801</v>
      </c>
      <c r="F120" s="115" t="s">
        <v>1802</v>
      </c>
      <c r="G120" s="114" t="s">
        <v>14</v>
      </c>
      <c r="H120" s="121" t="s">
        <v>15</v>
      </c>
      <c r="I120" s="122">
        <v>44610</v>
      </c>
      <c r="J120" s="122">
        <v>44974</v>
      </c>
      <c r="K120" s="123" t="s">
        <v>123</v>
      </c>
      <c r="L120" s="123" t="s">
        <v>495</v>
      </c>
      <c r="M120" s="40" t="s">
        <v>14</v>
      </c>
      <c r="N120" s="116">
        <v>29992</v>
      </c>
      <c r="O120" s="122" t="s">
        <v>658</v>
      </c>
      <c r="P120" s="124" t="s">
        <v>197</v>
      </c>
      <c r="Q120" s="124" t="s">
        <v>98</v>
      </c>
      <c r="R120" s="125" t="s">
        <v>16</v>
      </c>
      <c r="S120" s="124" t="s">
        <v>1063</v>
      </c>
      <c r="T120" s="124" t="s">
        <v>27</v>
      </c>
      <c r="U120" s="187"/>
      <c r="V120" s="187" t="s">
        <v>244</v>
      </c>
      <c r="W120" s="114" t="s">
        <v>543</v>
      </c>
      <c r="X120" s="117" t="s">
        <v>1443</v>
      </c>
      <c r="Y120" s="114" t="s">
        <v>1444</v>
      </c>
      <c r="Z120" s="339" t="s">
        <v>1209</v>
      </c>
      <c r="AA120" s="329" t="s">
        <v>1210</v>
      </c>
      <c r="AB120" s="339" t="s">
        <v>1211</v>
      </c>
      <c r="AC120" s="329" t="s">
        <v>1212</v>
      </c>
      <c r="AD120" s="183" t="s">
        <v>484</v>
      </c>
    </row>
    <row r="121" spans="1:30" s="17" customFormat="1" ht="23.25" customHeight="1" x14ac:dyDescent="0.25">
      <c r="A121" s="114" t="s">
        <v>538</v>
      </c>
      <c r="B121" s="114">
        <v>9219330</v>
      </c>
      <c r="C121" s="120" t="s">
        <v>539</v>
      </c>
      <c r="D121" s="115" t="s">
        <v>540</v>
      </c>
      <c r="E121" s="114" t="s">
        <v>541</v>
      </c>
      <c r="F121" s="115" t="s">
        <v>542</v>
      </c>
      <c r="G121" s="114" t="s">
        <v>14</v>
      </c>
      <c r="H121" s="186" t="s">
        <v>71</v>
      </c>
      <c r="I121" s="138">
        <v>44748</v>
      </c>
      <c r="J121" s="138">
        <v>45112</v>
      </c>
      <c r="K121" s="20" t="s">
        <v>122</v>
      </c>
      <c r="L121" s="20" t="s">
        <v>495</v>
      </c>
      <c r="M121" s="40" t="s">
        <v>14</v>
      </c>
      <c r="N121" s="184">
        <v>100625</v>
      </c>
      <c r="O121" s="122" t="s">
        <v>658</v>
      </c>
      <c r="P121" s="124" t="s">
        <v>197</v>
      </c>
      <c r="Q121" s="124" t="s">
        <v>98</v>
      </c>
      <c r="R121" s="125" t="s">
        <v>16</v>
      </c>
      <c r="S121" s="124" t="s">
        <v>1063</v>
      </c>
      <c r="T121" s="124" t="s">
        <v>27</v>
      </c>
      <c r="U121" s="187"/>
      <c r="V121" s="187" t="s">
        <v>244</v>
      </c>
      <c r="W121" s="114" t="s">
        <v>543</v>
      </c>
      <c r="X121" s="117" t="s">
        <v>1443</v>
      </c>
      <c r="Y121" s="114" t="s">
        <v>1444</v>
      </c>
      <c r="Z121" s="339" t="s">
        <v>1209</v>
      </c>
      <c r="AA121" s="329" t="s">
        <v>1210</v>
      </c>
      <c r="AB121" s="339" t="s">
        <v>1211</v>
      </c>
      <c r="AC121" s="329" t="s">
        <v>1212</v>
      </c>
      <c r="AD121" s="183" t="s">
        <v>484</v>
      </c>
    </row>
    <row r="122" spans="1:30" s="17" customFormat="1" ht="23.25" customHeight="1" x14ac:dyDescent="0.25">
      <c r="A122" s="22" t="s">
        <v>463</v>
      </c>
      <c r="B122" s="22">
        <v>9196844</v>
      </c>
      <c r="C122" s="120" t="s">
        <v>464</v>
      </c>
      <c r="D122" s="115" t="s">
        <v>60</v>
      </c>
      <c r="E122" s="114" t="s">
        <v>61</v>
      </c>
      <c r="F122" s="115" t="s">
        <v>465</v>
      </c>
      <c r="G122" s="114" t="s">
        <v>14</v>
      </c>
      <c r="H122" s="121" t="s">
        <v>71</v>
      </c>
      <c r="I122" s="122">
        <v>44505</v>
      </c>
      <c r="J122" s="122">
        <v>44869</v>
      </c>
      <c r="K122" s="123" t="s">
        <v>116</v>
      </c>
      <c r="L122" s="123" t="s">
        <v>294</v>
      </c>
      <c r="M122" s="40" t="s">
        <v>14</v>
      </c>
      <c r="N122" s="161">
        <v>22401.99</v>
      </c>
      <c r="O122" s="138" t="s">
        <v>658</v>
      </c>
      <c r="P122" s="124" t="s">
        <v>197</v>
      </c>
      <c r="Q122" s="124" t="s">
        <v>21</v>
      </c>
      <c r="R122" s="125" t="s">
        <v>16</v>
      </c>
      <c r="S122" s="124" t="s">
        <v>154</v>
      </c>
      <c r="T122" s="124" t="s">
        <v>27</v>
      </c>
      <c r="U122" s="119" t="s">
        <v>143</v>
      </c>
      <c r="V122" s="119" t="s">
        <v>143</v>
      </c>
      <c r="W122" s="49" t="s">
        <v>167</v>
      </c>
      <c r="X122" s="49"/>
      <c r="Y122" s="49"/>
      <c r="Z122" s="49"/>
      <c r="AA122" s="49"/>
      <c r="AB122" s="49"/>
      <c r="AC122" s="49"/>
      <c r="AD122" s="160" t="s">
        <v>459</v>
      </c>
    </row>
    <row r="123" spans="1:30" s="17" customFormat="1" ht="23.25" customHeight="1" x14ac:dyDescent="0.25">
      <c r="A123" s="114" t="s">
        <v>722</v>
      </c>
      <c r="B123" s="120">
        <v>9246051</v>
      </c>
      <c r="C123" s="120" t="s">
        <v>723</v>
      </c>
      <c r="D123" s="115" t="s">
        <v>60</v>
      </c>
      <c r="E123" s="114" t="s">
        <v>61</v>
      </c>
      <c r="F123" s="115" t="s">
        <v>799</v>
      </c>
      <c r="G123" s="114" t="s">
        <v>14</v>
      </c>
      <c r="H123" s="121" t="s">
        <v>71</v>
      </c>
      <c r="I123" s="208">
        <v>44681</v>
      </c>
      <c r="J123" s="208">
        <v>45045</v>
      </c>
      <c r="K123" s="20" t="s">
        <v>119</v>
      </c>
      <c r="L123" s="20" t="s">
        <v>495</v>
      </c>
      <c r="M123" s="40" t="s">
        <v>14</v>
      </c>
      <c r="N123" s="209">
        <v>704820</v>
      </c>
      <c r="O123" s="138" t="s">
        <v>658</v>
      </c>
      <c r="P123" s="124" t="s">
        <v>197</v>
      </c>
      <c r="Q123" s="124" t="s">
        <v>98</v>
      </c>
      <c r="R123" s="125" t="s">
        <v>16</v>
      </c>
      <c r="S123" s="124" t="s">
        <v>724</v>
      </c>
      <c r="T123" s="210" t="s">
        <v>570</v>
      </c>
      <c r="U123" s="119" t="s">
        <v>589</v>
      </c>
      <c r="V123" s="119" t="s">
        <v>725</v>
      </c>
      <c r="W123" s="49" t="s">
        <v>726</v>
      </c>
      <c r="X123" s="49"/>
      <c r="Y123" s="49"/>
      <c r="Z123" s="49"/>
      <c r="AA123" s="49"/>
      <c r="AB123" s="49"/>
      <c r="AC123" s="49"/>
      <c r="AD123" s="114" t="s">
        <v>484</v>
      </c>
    </row>
    <row r="124" spans="1:30" s="17" customFormat="1" ht="23.25" customHeight="1" x14ac:dyDescent="0.25">
      <c r="A124" s="114" t="s">
        <v>741</v>
      </c>
      <c r="B124" s="22">
        <v>9247351</v>
      </c>
      <c r="C124" s="120" t="s">
        <v>742</v>
      </c>
      <c r="D124" s="115" t="s">
        <v>60</v>
      </c>
      <c r="E124" s="114" t="s">
        <v>61</v>
      </c>
      <c r="F124" s="207" t="s">
        <v>743</v>
      </c>
      <c r="G124" s="114" t="s">
        <v>14</v>
      </c>
      <c r="H124" s="217" t="s">
        <v>15</v>
      </c>
      <c r="I124" s="208">
        <v>44701</v>
      </c>
      <c r="J124" s="208">
        <v>45065</v>
      </c>
      <c r="K124" s="20" t="s">
        <v>113</v>
      </c>
      <c r="L124" s="20" t="s">
        <v>495</v>
      </c>
      <c r="M124" s="40" t="s">
        <v>14</v>
      </c>
      <c r="N124" s="209">
        <v>72927.360000000001</v>
      </c>
      <c r="O124" s="138" t="s">
        <v>658</v>
      </c>
      <c r="P124" s="124" t="s">
        <v>197</v>
      </c>
      <c r="Q124" s="124" t="s">
        <v>98</v>
      </c>
      <c r="R124" s="125" t="s">
        <v>16</v>
      </c>
      <c r="S124" s="124" t="s">
        <v>154</v>
      </c>
      <c r="T124" s="210" t="s">
        <v>570</v>
      </c>
      <c r="U124" s="119" t="s">
        <v>143</v>
      </c>
      <c r="V124" s="119" t="s">
        <v>143</v>
      </c>
      <c r="W124" s="49" t="s">
        <v>167</v>
      </c>
      <c r="X124" s="49"/>
      <c r="Y124" s="49"/>
      <c r="Z124" s="49"/>
      <c r="AA124" s="49"/>
      <c r="AB124" s="49"/>
      <c r="AC124" s="49"/>
      <c r="AD124" s="114" t="s">
        <v>484</v>
      </c>
    </row>
    <row r="125" spans="1:30" s="17" customFormat="1" ht="23.25" customHeight="1" x14ac:dyDescent="0.25">
      <c r="A125" s="114" t="s">
        <v>766</v>
      </c>
      <c r="B125" s="120">
        <v>9250309</v>
      </c>
      <c r="C125" s="120" t="s">
        <v>767</v>
      </c>
      <c r="D125" s="115" t="s">
        <v>60</v>
      </c>
      <c r="E125" s="114" t="s">
        <v>61</v>
      </c>
      <c r="F125" s="115" t="s">
        <v>768</v>
      </c>
      <c r="G125" s="114" t="s">
        <v>14</v>
      </c>
      <c r="H125" s="121" t="s">
        <v>71</v>
      </c>
      <c r="I125" s="208">
        <v>44735</v>
      </c>
      <c r="J125" s="208">
        <v>45099</v>
      </c>
      <c r="K125" s="20" t="s">
        <v>120</v>
      </c>
      <c r="L125" s="20" t="s">
        <v>495</v>
      </c>
      <c r="M125" s="7">
        <f>N125/12</f>
        <v>114052.96666666667</v>
      </c>
      <c r="N125" s="189">
        <v>1368635.6</v>
      </c>
      <c r="O125" s="138" t="s">
        <v>769</v>
      </c>
      <c r="P125" s="124" t="s">
        <v>197</v>
      </c>
      <c r="Q125" s="124" t="s">
        <v>98</v>
      </c>
      <c r="R125" s="125" t="s">
        <v>16</v>
      </c>
      <c r="S125" s="124" t="s">
        <v>154</v>
      </c>
      <c r="T125" s="210" t="s">
        <v>570</v>
      </c>
      <c r="U125" s="119" t="s">
        <v>143</v>
      </c>
      <c r="V125" s="119" t="s">
        <v>143</v>
      </c>
      <c r="W125" s="49" t="s">
        <v>167</v>
      </c>
      <c r="X125" s="49"/>
      <c r="Y125" s="49"/>
      <c r="Z125" s="49"/>
      <c r="AA125" s="49"/>
      <c r="AB125" s="49"/>
      <c r="AC125" s="49"/>
      <c r="AD125" s="114" t="s">
        <v>484</v>
      </c>
    </row>
    <row r="126" spans="1:30" s="17" customFormat="1" ht="26.45" customHeight="1" x14ac:dyDescent="0.25">
      <c r="A126" s="114" t="s">
        <v>1131</v>
      </c>
      <c r="B126" s="310">
        <v>9280256</v>
      </c>
      <c r="C126" s="120" t="s">
        <v>1132</v>
      </c>
      <c r="D126" s="115" t="s">
        <v>60</v>
      </c>
      <c r="E126" s="228" t="s">
        <v>61</v>
      </c>
      <c r="F126" s="311" t="s">
        <v>1133</v>
      </c>
      <c r="G126" s="114" t="s">
        <v>14</v>
      </c>
      <c r="H126" s="121" t="s">
        <v>71</v>
      </c>
      <c r="I126" s="208">
        <v>44714</v>
      </c>
      <c r="J126" s="208">
        <v>45078</v>
      </c>
      <c r="K126" s="20" t="s">
        <v>120</v>
      </c>
      <c r="L126" s="20" t="s">
        <v>495</v>
      </c>
      <c r="M126" s="40" t="s">
        <v>14</v>
      </c>
      <c r="N126" s="312">
        <v>1685191</v>
      </c>
      <c r="O126" s="138" t="s">
        <v>769</v>
      </c>
      <c r="P126" s="124" t="s">
        <v>197</v>
      </c>
      <c r="Q126" s="124" t="s">
        <v>98</v>
      </c>
      <c r="R126" s="125" t="s">
        <v>16</v>
      </c>
      <c r="S126" s="124" t="s">
        <v>154</v>
      </c>
      <c r="T126" s="124" t="s">
        <v>570</v>
      </c>
      <c r="U126" s="119" t="s">
        <v>1134</v>
      </c>
      <c r="V126" s="119" t="s">
        <v>143</v>
      </c>
      <c r="W126" s="49" t="s">
        <v>167</v>
      </c>
      <c r="X126" s="328"/>
      <c r="Y126" s="328"/>
      <c r="Z126" s="328"/>
      <c r="AA126" s="328"/>
      <c r="AB126" s="328"/>
      <c r="AC126" s="328"/>
      <c r="AD126" s="279" t="s">
        <v>484</v>
      </c>
    </row>
    <row r="127" spans="1:30" s="17" customFormat="1" ht="23.25" customHeight="1" x14ac:dyDescent="0.25">
      <c r="A127" s="410" t="s">
        <v>1596</v>
      </c>
      <c r="B127" s="411">
        <v>9316012</v>
      </c>
      <c r="C127" s="411" t="s">
        <v>1597</v>
      </c>
      <c r="D127" s="115" t="s">
        <v>60</v>
      </c>
      <c r="E127" s="228" t="s">
        <v>61</v>
      </c>
      <c r="F127" s="412" t="s">
        <v>1598</v>
      </c>
      <c r="G127" s="114" t="s">
        <v>14</v>
      </c>
      <c r="H127" s="16" t="s">
        <v>15</v>
      </c>
      <c r="I127" s="138">
        <v>44547</v>
      </c>
      <c r="J127" s="138">
        <v>44911</v>
      </c>
      <c r="K127" s="20" t="s">
        <v>121</v>
      </c>
      <c r="L127" s="123" t="s">
        <v>294</v>
      </c>
      <c r="M127" s="40" t="s">
        <v>14</v>
      </c>
      <c r="N127" s="413">
        <v>6222</v>
      </c>
      <c r="O127" s="138" t="s">
        <v>769</v>
      </c>
      <c r="P127" s="124" t="s">
        <v>197</v>
      </c>
      <c r="Q127" s="124" t="s">
        <v>98</v>
      </c>
      <c r="R127" s="125" t="s">
        <v>16</v>
      </c>
      <c r="S127" s="124" t="s">
        <v>154</v>
      </c>
      <c r="T127" s="124" t="s">
        <v>570</v>
      </c>
      <c r="U127" s="119"/>
      <c r="V127" s="119" t="s">
        <v>143</v>
      </c>
      <c r="W127" s="49" t="s">
        <v>167</v>
      </c>
      <c r="X127" s="344" t="s">
        <v>1272</v>
      </c>
      <c r="Y127" s="49" t="s">
        <v>1273</v>
      </c>
      <c r="Z127" s="344" t="s">
        <v>1209</v>
      </c>
      <c r="AA127" s="49" t="s">
        <v>1210</v>
      </c>
      <c r="AB127" s="344" t="s">
        <v>1211</v>
      </c>
      <c r="AC127" s="49" t="s">
        <v>1212</v>
      </c>
      <c r="AD127" s="279" t="s">
        <v>484</v>
      </c>
    </row>
    <row r="128" spans="1:30" s="17" customFormat="1" ht="23.25" customHeight="1" x14ac:dyDescent="0.25">
      <c r="A128" s="447" t="s">
        <v>1993</v>
      </c>
      <c r="B128" s="448">
        <v>9337927</v>
      </c>
      <c r="C128" s="448" t="s">
        <v>1992</v>
      </c>
      <c r="D128" s="115" t="s">
        <v>60</v>
      </c>
      <c r="E128" s="228" t="s">
        <v>61</v>
      </c>
      <c r="F128" s="449" t="s">
        <v>1994</v>
      </c>
      <c r="G128" s="114" t="s">
        <v>14</v>
      </c>
      <c r="H128" s="455" t="s">
        <v>71</v>
      </c>
      <c r="I128" s="122">
        <v>44712</v>
      </c>
      <c r="J128" s="122">
        <v>45076</v>
      </c>
      <c r="K128" s="123" t="s">
        <v>113</v>
      </c>
      <c r="L128" s="123" t="s">
        <v>495</v>
      </c>
      <c r="M128" s="40" t="s">
        <v>14</v>
      </c>
      <c r="N128" s="450">
        <v>5721.74</v>
      </c>
      <c r="O128" s="138" t="s">
        <v>769</v>
      </c>
      <c r="P128" s="124" t="s">
        <v>197</v>
      </c>
      <c r="Q128" s="124" t="s">
        <v>98</v>
      </c>
      <c r="R128" s="125" t="s">
        <v>16</v>
      </c>
      <c r="S128" s="124" t="s">
        <v>154</v>
      </c>
      <c r="T128" s="124" t="s">
        <v>570</v>
      </c>
      <c r="U128" s="119"/>
      <c r="V128" s="119" t="s">
        <v>143</v>
      </c>
      <c r="W128" s="49" t="s">
        <v>167</v>
      </c>
      <c r="X128" s="344" t="s">
        <v>1272</v>
      </c>
      <c r="Y128" s="49" t="s">
        <v>1273</v>
      </c>
      <c r="Z128" s="401" t="s">
        <v>1211</v>
      </c>
      <c r="AA128" s="49" t="s">
        <v>1212</v>
      </c>
      <c r="AB128" s="452"/>
      <c r="AC128" s="452"/>
      <c r="AD128" s="447" t="s">
        <v>484</v>
      </c>
    </row>
    <row r="129" spans="1:30" s="17" customFormat="1" ht="30.6" customHeight="1" x14ac:dyDescent="0.25">
      <c r="A129" s="114" t="s">
        <v>1531</v>
      </c>
      <c r="B129" s="396">
        <v>9315153</v>
      </c>
      <c r="C129" s="396" t="s">
        <v>1532</v>
      </c>
      <c r="D129" s="115" t="s">
        <v>1533</v>
      </c>
      <c r="E129" s="395" t="s">
        <v>1534</v>
      </c>
      <c r="F129" s="397" t="s">
        <v>1535</v>
      </c>
      <c r="G129" s="114" t="s">
        <v>14</v>
      </c>
      <c r="H129" s="16" t="s">
        <v>15</v>
      </c>
      <c r="I129" s="138">
        <v>44537</v>
      </c>
      <c r="J129" s="138">
        <v>44901</v>
      </c>
      <c r="K129" s="20" t="s">
        <v>121</v>
      </c>
      <c r="L129" s="123" t="s">
        <v>294</v>
      </c>
      <c r="M129" s="40" t="s">
        <v>14</v>
      </c>
      <c r="N129" s="398">
        <v>11900</v>
      </c>
      <c r="O129" s="138" t="s">
        <v>945</v>
      </c>
      <c r="P129" s="124" t="s">
        <v>200</v>
      </c>
      <c r="Q129" s="124" t="s">
        <v>21</v>
      </c>
      <c r="R129" s="47" t="s">
        <v>1537</v>
      </c>
      <c r="S129" s="313" t="s">
        <v>1101</v>
      </c>
      <c r="T129" s="47" t="s">
        <v>1536</v>
      </c>
      <c r="U129" s="399"/>
      <c r="V129" s="399" t="s">
        <v>249</v>
      </c>
      <c r="W129" s="49" t="s">
        <v>1259</v>
      </c>
      <c r="X129" s="401" t="s">
        <v>1026</v>
      </c>
      <c r="Y129" s="49" t="s">
        <v>1027</v>
      </c>
      <c r="Z129" s="401" t="s">
        <v>1211</v>
      </c>
      <c r="AA129" s="49" t="s">
        <v>1212</v>
      </c>
      <c r="AB129" s="401" t="s">
        <v>1209</v>
      </c>
      <c r="AC129" s="114" t="s">
        <v>1210</v>
      </c>
      <c r="AD129" s="395" t="s">
        <v>484</v>
      </c>
    </row>
    <row r="130" spans="1:30" s="17" customFormat="1" ht="26.1" customHeight="1" x14ac:dyDescent="0.25">
      <c r="A130" s="476" t="s">
        <v>2178</v>
      </c>
      <c r="B130" s="474">
        <v>9344802</v>
      </c>
      <c r="C130" s="474" t="s">
        <v>2177</v>
      </c>
      <c r="D130" s="475" t="s">
        <v>2179</v>
      </c>
      <c r="E130" s="476" t="s">
        <v>2180</v>
      </c>
      <c r="F130" s="475" t="s">
        <v>2181</v>
      </c>
      <c r="G130" s="114" t="s">
        <v>14</v>
      </c>
      <c r="H130" s="16" t="s">
        <v>15</v>
      </c>
      <c r="I130" s="122">
        <v>44800</v>
      </c>
      <c r="J130" s="208">
        <v>44983</v>
      </c>
      <c r="K130" s="123" t="s">
        <v>123</v>
      </c>
      <c r="L130" s="123" t="s">
        <v>495</v>
      </c>
      <c r="M130" s="40" t="s">
        <v>14</v>
      </c>
      <c r="N130" s="477">
        <v>22880</v>
      </c>
      <c r="O130" s="138" t="s">
        <v>659</v>
      </c>
      <c r="P130" s="124" t="s">
        <v>1055</v>
      </c>
      <c r="Q130" s="124" t="s">
        <v>21</v>
      </c>
      <c r="R130" s="125" t="s">
        <v>16</v>
      </c>
      <c r="S130" s="124" t="s">
        <v>938</v>
      </c>
      <c r="T130" s="126" t="s">
        <v>64</v>
      </c>
      <c r="U130" s="119"/>
      <c r="V130" s="117" t="s">
        <v>562</v>
      </c>
      <c r="W130" s="49" t="s">
        <v>563</v>
      </c>
      <c r="X130" s="480" t="s">
        <v>1773</v>
      </c>
      <c r="Y130" s="49" t="s">
        <v>1548</v>
      </c>
      <c r="Z130" s="480" t="s">
        <v>2109</v>
      </c>
      <c r="AA130" s="49" t="s">
        <v>2110</v>
      </c>
      <c r="AB130" s="480" t="s">
        <v>2123</v>
      </c>
      <c r="AC130" s="49" t="s">
        <v>2124</v>
      </c>
      <c r="AD130" s="476" t="s">
        <v>484</v>
      </c>
    </row>
    <row r="131" spans="1:30" s="17" customFormat="1" ht="24.95" customHeight="1" x14ac:dyDescent="0.25">
      <c r="A131" s="395" t="s">
        <v>1475</v>
      </c>
      <c r="B131" s="396">
        <v>9312298</v>
      </c>
      <c r="C131" s="403" t="s">
        <v>1476</v>
      </c>
      <c r="D131" s="397" t="s">
        <v>1477</v>
      </c>
      <c r="E131" s="395" t="s">
        <v>1478</v>
      </c>
      <c r="F131" s="397" t="s">
        <v>1479</v>
      </c>
      <c r="G131" s="114" t="s">
        <v>14</v>
      </c>
      <c r="H131" s="16" t="s">
        <v>15</v>
      </c>
      <c r="I131" s="138">
        <v>44520</v>
      </c>
      <c r="J131" s="138">
        <v>44884</v>
      </c>
      <c r="K131" s="20" t="s">
        <v>116</v>
      </c>
      <c r="L131" s="123" t="s">
        <v>294</v>
      </c>
      <c r="M131" s="40" t="s">
        <v>14</v>
      </c>
      <c r="N131" s="398">
        <v>29000</v>
      </c>
      <c r="O131" s="274" t="s">
        <v>659</v>
      </c>
      <c r="P131" s="275" t="s">
        <v>267</v>
      </c>
      <c r="Q131" s="124" t="s">
        <v>21</v>
      </c>
      <c r="R131" s="46" t="s">
        <v>16</v>
      </c>
      <c r="S131" s="403" t="s">
        <v>1186</v>
      </c>
      <c r="T131" s="124" t="s">
        <v>233</v>
      </c>
      <c r="U131" s="399"/>
      <c r="V131" s="400" t="s">
        <v>1480</v>
      </c>
      <c r="W131" s="42" t="s">
        <v>1184</v>
      </c>
      <c r="X131" s="401" t="s">
        <v>1481</v>
      </c>
      <c r="Y131" s="42" t="s">
        <v>602</v>
      </c>
      <c r="Z131" s="401" t="s">
        <v>1211</v>
      </c>
      <c r="AA131" s="42" t="s">
        <v>1212</v>
      </c>
      <c r="AB131" s="405" t="s">
        <v>1209</v>
      </c>
      <c r="AC131" s="42" t="s">
        <v>1210</v>
      </c>
      <c r="AD131" s="395" t="s">
        <v>484</v>
      </c>
    </row>
    <row r="132" spans="1:30" s="17" customFormat="1" ht="50.1" customHeight="1" x14ac:dyDescent="0.25">
      <c r="A132" s="316" t="s">
        <v>1179</v>
      </c>
      <c r="B132" s="317">
        <v>9286050</v>
      </c>
      <c r="C132" s="114" t="s">
        <v>1180</v>
      </c>
      <c r="D132" s="115" t="s">
        <v>1181</v>
      </c>
      <c r="E132" s="215" t="s">
        <v>757</v>
      </c>
      <c r="F132" s="318" t="s">
        <v>1182</v>
      </c>
      <c r="G132" s="206" t="s">
        <v>14</v>
      </c>
      <c r="H132" s="217" t="s">
        <v>15</v>
      </c>
      <c r="I132" s="208">
        <v>44759</v>
      </c>
      <c r="J132" s="208">
        <v>45123</v>
      </c>
      <c r="K132" s="123" t="s">
        <v>122</v>
      </c>
      <c r="L132" s="123" t="s">
        <v>495</v>
      </c>
      <c r="M132" s="209">
        <v>21996.67</v>
      </c>
      <c r="N132" s="319">
        <v>335832</v>
      </c>
      <c r="O132" s="138" t="s">
        <v>658</v>
      </c>
      <c r="P132" s="124" t="s">
        <v>196</v>
      </c>
      <c r="Q132" s="124" t="s">
        <v>21</v>
      </c>
      <c r="R132" s="50" t="s">
        <v>16</v>
      </c>
      <c r="S132" s="124" t="s">
        <v>1036</v>
      </c>
      <c r="T132" s="124" t="s">
        <v>20</v>
      </c>
      <c r="U132" s="322"/>
      <c r="V132" s="320" t="s">
        <v>247</v>
      </c>
      <c r="W132" s="114" t="s">
        <v>248</v>
      </c>
      <c r="X132" s="13" t="s">
        <v>182</v>
      </c>
      <c r="Y132" s="114" t="s">
        <v>186</v>
      </c>
      <c r="Z132" s="13" t="s">
        <v>1209</v>
      </c>
      <c r="AA132" s="114" t="s">
        <v>1210</v>
      </c>
      <c r="AB132" s="13" t="s">
        <v>1211</v>
      </c>
      <c r="AC132" s="114" t="s">
        <v>1212</v>
      </c>
      <c r="AD132" s="316" t="s">
        <v>484</v>
      </c>
    </row>
    <row r="133" spans="1:30" s="17" customFormat="1" ht="26.25" customHeight="1" x14ac:dyDescent="0.25">
      <c r="A133" s="92" t="s">
        <v>308</v>
      </c>
      <c r="B133" s="92">
        <v>9176005</v>
      </c>
      <c r="C133" s="120" t="s">
        <v>454</v>
      </c>
      <c r="D133" s="97" t="s">
        <v>309</v>
      </c>
      <c r="E133" s="92" t="s">
        <v>310</v>
      </c>
      <c r="F133" s="97" t="s">
        <v>311</v>
      </c>
      <c r="G133" s="92" t="s">
        <v>14</v>
      </c>
      <c r="H133" s="80" t="s">
        <v>15</v>
      </c>
      <c r="I133" s="91">
        <v>44569</v>
      </c>
      <c r="J133" s="91">
        <v>44933</v>
      </c>
      <c r="K133" s="82" t="s">
        <v>115</v>
      </c>
      <c r="L133" s="123" t="s">
        <v>495</v>
      </c>
      <c r="M133" s="7">
        <f t="shared" ref="M133:M147" si="18">N133/12</f>
        <v>11153.466666666667</v>
      </c>
      <c r="N133" s="98">
        <v>133841.60000000001</v>
      </c>
      <c r="O133" s="48" t="s">
        <v>658</v>
      </c>
      <c r="P133" s="94" t="s">
        <v>196</v>
      </c>
      <c r="Q133" s="94" t="s">
        <v>105</v>
      </c>
      <c r="R133" s="84" t="s">
        <v>75</v>
      </c>
      <c r="S133" s="94" t="s">
        <v>591</v>
      </c>
      <c r="T133" s="85" t="s">
        <v>80</v>
      </c>
      <c r="U133" s="103" t="s">
        <v>156</v>
      </c>
      <c r="V133" s="95" t="s">
        <v>136</v>
      </c>
      <c r="W133" s="92" t="s">
        <v>312</v>
      </c>
      <c r="X133" s="114"/>
      <c r="Y133" s="114"/>
      <c r="Z133" s="114"/>
      <c r="AA133" s="114"/>
      <c r="AB133" s="114"/>
      <c r="AC133" s="114"/>
      <c r="AD133" s="96" t="s">
        <v>313</v>
      </c>
    </row>
    <row r="134" spans="1:30" s="17" customFormat="1" ht="26.25" customHeight="1" x14ac:dyDescent="0.25">
      <c r="A134" s="114" t="s">
        <v>896</v>
      </c>
      <c r="B134" s="226">
        <v>9261211</v>
      </c>
      <c r="C134" s="120" t="s">
        <v>897</v>
      </c>
      <c r="D134" s="115" t="s">
        <v>898</v>
      </c>
      <c r="E134" s="114" t="s">
        <v>1084</v>
      </c>
      <c r="F134" s="229" t="s">
        <v>899</v>
      </c>
      <c r="G134" s="114" t="s">
        <v>14</v>
      </c>
      <c r="H134" s="121" t="s">
        <v>15</v>
      </c>
      <c r="I134" s="138">
        <v>44485</v>
      </c>
      <c r="J134" s="138">
        <v>44849</v>
      </c>
      <c r="K134" s="20" t="s">
        <v>118</v>
      </c>
      <c r="L134" s="12" t="s">
        <v>294</v>
      </c>
      <c r="M134" s="7">
        <f t="shared" si="18"/>
        <v>4128.291666666667</v>
      </c>
      <c r="N134" s="227">
        <v>49539.5</v>
      </c>
      <c r="O134" s="138" t="s">
        <v>658</v>
      </c>
      <c r="P134" s="124" t="s">
        <v>196</v>
      </c>
      <c r="Q134" s="124" t="s">
        <v>21</v>
      </c>
      <c r="R134" s="50" t="s">
        <v>16</v>
      </c>
      <c r="S134" s="114" t="s">
        <v>927</v>
      </c>
      <c r="T134" s="124" t="s">
        <v>20</v>
      </c>
      <c r="U134" s="119" t="s">
        <v>156</v>
      </c>
      <c r="V134" s="119" t="s">
        <v>156</v>
      </c>
      <c r="W134" s="114" t="s">
        <v>187</v>
      </c>
      <c r="X134" s="114"/>
      <c r="Y134" s="114"/>
      <c r="Z134" s="114"/>
      <c r="AA134" s="114"/>
      <c r="AB134" s="114"/>
      <c r="AC134" s="114"/>
      <c r="AD134" s="228" t="s">
        <v>484</v>
      </c>
    </row>
    <row r="135" spans="1:30" s="17" customFormat="1" ht="32.450000000000003" customHeight="1" x14ac:dyDescent="0.25">
      <c r="A135" s="114" t="s">
        <v>1847</v>
      </c>
      <c r="B135" s="120">
        <v>9326125</v>
      </c>
      <c r="C135" s="120" t="s">
        <v>1846</v>
      </c>
      <c r="D135" s="115" t="s">
        <v>1848</v>
      </c>
      <c r="E135" s="114" t="s">
        <v>1849</v>
      </c>
      <c r="F135" s="115" t="s">
        <v>1850</v>
      </c>
      <c r="G135" s="114" t="s">
        <v>14</v>
      </c>
      <c r="H135" s="121" t="s">
        <v>15</v>
      </c>
      <c r="I135" s="138">
        <v>44644</v>
      </c>
      <c r="J135" s="138">
        <v>45008</v>
      </c>
      <c r="K135" s="20" t="s">
        <v>124</v>
      </c>
      <c r="L135" s="28" t="s">
        <v>495</v>
      </c>
      <c r="M135" s="40" t="s">
        <v>14</v>
      </c>
      <c r="N135" s="116">
        <v>31840</v>
      </c>
      <c r="O135" s="122" t="s">
        <v>769</v>
      </c>
      <c r="P135" s="122" t="s">
        <v>195</v>
      </c>
      <c r="Q135" s="25" t="s">
        <v>21</v>
      </c>
      <c r="R135" s="37" t="s">
        <v>16</v>
      </c>
      <c r="S135" s="124" t="s">
        <v>1101</v>
      </c>
      <c r="T135" s="124" t="s">
        <v>1097</v>
      </c>
      <c r="U135" s="424"/>
      <c r="V135" s="425" t="s">
        <v>1026</v>
      </c>
      <c r="W135" s="42" t="s">
        <v>1027</v>
      </c>
      <c r="X135" s="443" t="s">
        <v>249</v>
      </c>
      <c r="Y135" s="49" t="s">
        <v>1259</v>
      </c>
      <c r="Z135" s="426" t="s">
        <v>1211</v>
      </c>
      <c r="AA135" s="114" t="s">
        <v>1212</v>
      </c>
      <c r="AB135" s="426" t="s">
        <v>1209</v>
      </c>
      <c r="AC135" s="114" t="s">
        <v>1210</v>
      </c>
      <c r="AD135" s="433" t="s">
        <v>484</v>
      </c>
    </row>
    <row r="136" spans="1:30" s="17" customFormat="1" ht="24.95" customHeight="1" x14ac:dyDescent="0.25">
      <c r="A136" s="462" t="s">
        <v>2072</v>
      </c>
      <c r="B136" s="463">
        <v>9341261</v>
      </c>
      <c r="C136" s="463" t="s">
        <v>2071</v>
      </c>
      <c r="D136" s="464" t="s">
        <v>2073</v>
      </c>
      <c r="E136" s="462" t="s">
        <v>2074</v>
      </c>
      <c r="F136" s="464" t="s">
        <v>2075</v>
      </c>
      <c r="G136" s="114" t="s">
        <v>14</v>
      </c>
      <c r="H136" s="121" t="s">
        <v>15</v>
      </c>
      <c r="I136" s="122">
        <v>44736</v>
      </c>
      <c r="J136" s="122">
        <v>44918</v>
      </c>
      <c r="K136" s="123" t="s">
        <v>121</v>
      </c>
      <c r="L136" s="123" t="s">
        <v>294</v>
      </c>
      <c r="M136" s="40" t="s">
        <v>14</v>
      </c>
      <c r="N136" s="465">
        <v>190000</v>
      </c>
      <c r="O136" s="122" t="s">
        <v>659</v>
      </c>
      <c r="P136" s="124" t="s">
        <v>267</v>
      </c>
      <c r="Q136" s="124" t="s">
        <v>21</v>
      </c>
      <c r="R136" s="125" t="s">
        <v>16</v>
      </c>
      <c r="S136" s="114" t="s">
        <v>1186</v>
      </c>
      <c r="T136" s="125" t="s">
        <v>233</v>
      </c>
      <c r="U136" s="415"/>
      <c r="V136" s="416" t="s">
        <v>601</v>
      </c>
      <c r="W136" s="21" t="s">
        <v>602</v>
      </c>
      <c r="X136" s="469" t="s">
        <v>1297</v>
      </c>
      <c r="Y136" s="21" t="s">
        <v>1290</v>
      </c>
      <c r="Z136" s="13" t="s">
        <v>1211</v>
      </c>
      <c r="AA136" s="114" t="s">
        <v>1212</v>
      </c>
      <c r="AB136" s="468"/>
      <c r="AC136" s="468"/>
      <c r="AD136" s="472" t="s">
        <v>484</v>
      </c>
    </row>
    <row r="137" spans="1:30" s="17" customFormat="1" ht="23.1" customHeight="1" x14ac:dyDescent="0.25">
      <c r="A137" s="420" t="s">
        <v>1768</v>
      </c>
      <c r="B137" s="421">
        <v>9321198</v>
      </c>
      <c r="C137" s="421" t="s">
        <v>1767</v>
      </c>
      <c r="D137" s="422" t="s">
        <v>1769</v>
      </c>
      <c r="E137" s="420" t="s">
        <v>1770</v>
      </c>
      <c r="F137" s="422" t="s">
        <v>1771</v>
      </c>
      <c r="G137" s="114" t="s">
        <v>14</v>
      </c>
      <c r="H137" s="121" t="s">
        <v>15</v>
      </c>
      <c r="I137" s="122">
        <v>44597</v>
      </c>
      <c r="J137" s="122">
        <v>44961</v>
      </c>
      <c r="K137" s="123" t="s">
        <v>123</v>
      </c>
      <c r="L137" s="123" t="s">
        <v>495</v>
      </c>
      <c r="M137" s="40" t="s">
        <v>14</v>
      </c>
      <c r="N137" s="423">
        <v>30370.7</v>
      </c>
      <c r="O137" s="138" t="s">
        <v>659</v>
      </c>
      <c r="P137" s="124" t="s">
        <v>1772</v>
      </c>
      <c r="Q137" s="124" t="s">
        <v>21</v>
      </c>
      <c r="R137" s="125" t="s">
        <v>16</v>
      </c>
      <c r="S137" s="124" t="s">
        <v>1017</v>
      </c>
      <c r="T137" s="126" t="s">
        <v>64</v>
      </c>
      <c r="U137" s="424"/>
      <c r="V137" s="424" t="s">
        <v>1773</v>
      </c>
      <c r="W137" s="114" t="s">
        <v>1548</v>
      </c>
      <c r="X137" s="426" t="s">
        <v>562</v>
      </c>
      <c r="Y137" s="49" t="s">
        <v>563</v>
      </c>
      <c r="Z137" s="417" t="s">
        <v>1209</v>
      </c>
      <c r="AA137" s="49" t="s">
        <v>1210</v>
      </c>
      <c r="AB137" s="417" t="s">
        <v>1211</v>
      </c>
      <c r="AC137" s="49" t="s">
        <v>1212</v>
      </c>
      <c r="AD137" s="410" t="s">
        <v>484</v>
      </c>
    </row>
    <row r="138" spans="1:30" s="17" customFormat="1" ht="24.75" customHeight="1" x14ac:dyDescent="0.25">
      <c r="A138" s="114" t="s">
        <v>445</v>
      </c>
      <c r="B138" s="114">
        <v>9196553</v>
      </c>
      <c r="C138" s="114" t="s">
        <v>446</v>
      </c>
      <c r="D138" s="115" t="s">
        <v>447</v>
      </c>
      <c r="E138" s="114" t="s">
        <v>448</v>
      </c>
      <c r="F138" s="115" t="s">
        <v>449</v>
      </c>
      <c r="G138" s="114" t="s">
        <v>14</v>
      </c>
      <c r="H138" s="121" t="s">
        <v>15</v>
      </c>
      <c r="I138" s="122">
        <v>44470</v>
      </c>
      <c r="J138" s="122">
        <v>44834</v>
      </c>
      <c r="K138" s="123" t="s">
        <v>114</v>
      </c>
      <c r="L138" s="123" t="s">
        <v>294</v>
      </c>
      <c r="M138" s="5">
        <f t="shared" si="18"/>
        <v>6656.666666666667</v>
      </c>
      <c r="N138" s="161">
        <v>79880</v>
      </c>
      <c r="O138" s="138" t="s">
        <v>658</v>
      </c>
      <c r="P138" s="124" t="s">
        <v>196</v>
      </c>
      <c r="Q138" s="124" t="s">
        <v>105</v>
      </c>
      <c r="R138" s="125" t="s">
        <v>75</v>
      </c>
      <c r="S138" s="124" t="s">
        <v>591</v>
      </c>
      <c r="T138" s="126" t="s">
        <v>80</v>
      </c>
      <c r="U138" s="119" t="s">
        <v>226</v>
      </c>
      <c r="V138" s="117" t="s">
        <v>136</v>
      </c>
      <c r="W138" s="114" t="s">
        <v>312</v>
      </c>
      <c r="X138" s="114"/>
      <c r="Y138" s="114"/>
      <c r="Z138" s="114"/>
      <c r="AA138" s="114"/>
      <c r="AB138" s="114"/>
      <c r="AC138" s="114"/>
      <c r="AD138" s="160" t="s">
        <v>450</v>
      </c>
    </row>
    <row r="139" spans="1:30" s="17" customFormat="1" ht="24.75" customHeight="1" x14ac:dyDescent="0.25">
      <c r="A139" s="110" t="s">
        <v>334</v>
      </c>
      <c r="B139" s="110">
        <v>9179927</v>
      </c>
      <c r="C139" s="110" t="s">
        <v>352</v>
      </c>
      <c r="D139" s="111" t="s">
        <v>335</v>
      </c>
      <c r="E139" s="110" t="s">
        <v>181</v>
      </c>
      <c r="F139" s="115" t="s">
        <v>336</v>
      </c>
      <c r="G139" s="110" t="s">
        <v>14</v>
      </c>
      <c r="H139" s="102" t="s">
        <v>15</v>
      </c>
      <c r="I139" s="48">
        <v>44653</v>
      </c>
      <c r="J139" s="48">
        <v>45017</v>
      </c>
      <c r="K139" s="20" t="s">
        <v>119</v>
      </c>
      <c r="L139" s="12" t="s">
        <v>495</v>
      </c>
      <c r="M139" s="5">
        <f t="shared" si="18"/>
        <v>2785</v>
      </c>
      <c r="N139" s="116">
        <v>33420</v>
      </c>
      <c r="O139" s="48" t="s">
        <v>658</v>
      </c>
      <c r="P139" s="25" t="s">
        <v>196</v>
      </c>
      <c r="Q139" s="25" t="s">
        <v>21</v>
      </c>
      <c r="R139" s="50" t="s">
        <v>16</v>
      </c>
      <c r="S139" s="114" t="s">
        <v>927</v>
      </c>
      <c r="T139" s="99" t="s">
        <v>20</v>
      </c>
      <c r="U139" s="100" t="s">
        <v>226</v>
      </c>
      <c r="V139" s="100" t="s">
        <v>226</v>
      </c>
      <c r="W139" s="49" t="s">
        <v>189</v>
      </c>
      <c r="X139" s="49"/>
      <c r="Y139" s="49"/>
      <c r="Z139" s="49"/>
      <c r="AA139" s="49"/>
      <c r="AB139" s="49"/>
      <c r="AC139" s="49"/>
      <c r="AD139" s="114" t="s">
        <v>337</v>
      </c>
    </row>
    <row r="140" spans="1:30" s="17" customFormat="1" ht="24.75" customHeight="1" x14ac:dyDescent="0.25">
      <c r="A140" s="410" t="s">
        <v>1562</v>
      </c>
      <c r="B140" s="411">
        <v>9314870</v>
      </c>
      <c r="C140" s="114" t="s">
        <v>1563</v>
      </c>
      <c r="D140" s="412" t="s">
        <v>1564</v>
      </c>
      <c r="E140" s="410" t="s">
        <v>1565</v>
      </c>
      <c r="F140" s="412" t="s">
        <v>1566</v>
      </c>
      <c r="G140" s="114" t="s">
        <v>14</v>
      </c>
      <c r="H140" s="121" t="s">
        <v>15</v>
      </c>
      <c r="I140" s="122">
        <v>44545</v>
      </c>
      <c r="J140" s="122">
        <v>44909</v>
      </c>
      <c r="K140" s="123" t="s">
        <v>121</v>
      </c>
      <c r="L140" s="47" t="s">
        <v>294</v>
      </c>
      <c r="M140" s="40" t="s">
        <v>14</v>
      </c>
      <c r="N140" s="413">
        <v>34900</v>
      </c>
      <c r="O140" s="138" t="s">
        <v>658</v>
      </c>
      <c r="P140" s="124" t="s">
        <v>200</v>
      </c>
      <c r="Q140" s="124" t="s">
        <v>21</v>
      </c>
      <c r="R140" s="125" t="s">
        <v>16</v>
      </c>
      <c r="S140" s="114" t="s">
        <v>1101</v>
      </c>
      <c r="T140" s="126" t="s">
        <v>1097</v>
      </c>
      <c r="U140" s="315"/>
      <c r="V140" s="315" t="s">
        <v>1026</v>
      </c>
      <c r="W140" s="49" t="s">
        <v>1027</v>
      </c>
      <c r="X140" s="417" t="s">
        <v>249</v>
      </c>
      <c r="Y140" s="49" t="s">
        <v>1259</v>
      </c>
      <c r="Z140" s="417" t="s">
        <v>1211</v>
      </c>
      <c r="AA140" s="49" t="s">
        <v>1212</v>
      </c>
      <c r="AB140" s="417" t="s">
        <v>1209</v>
      </c>
      <c r="AC140" s="49" t="s">
        <v>1210</v>
      </c>
      <c r="AD140" s="410" t="s">
        <v>484</v>
      </c>
    </row>
    <row r="141" spans="1:30" s="17" customFormat="1" ht="24.75" customHeight="1" x14ac:dyDescent="0.25">
      <c r="A141" s="410" t="s">
        <v>1630</v>
      </c>
      <c r="B141" s="411">
        <v>9315561</v>
      </c>
      <c r="C141" s="410" t="s">
        <v>1631</v>
      </c>
      <c r="D141" s="412" t="s">
        <v>1632</v>
      </c>
      <c r="E141" s="410" t="s">
        <v>1633</v>
      </c>
      <c r="F141" s="412" t="s">
        <v>1634</v>
      </c>
      <c r="G141" s="114" t="s">
        <v>14</v>
      </c>
      <c r="H141" s="121" t="s">
        <v>15</v>
      </c>
      <c r="I141" s="122">
        <v>44558</v>
      </c>
      <c r="J141" s="122">
        <v>44922</v>
      </c>
      <c r="K141" s="123" t="s">
        <v>121</v>
      </c>
      <c r="L141" s="47" t="s">
        <v>294</v>
      </c>
      <c r="M141" s="40" t="s">
        <v>14</v>
      </c>
      <c r="N141" s="413">
        <v>15249.52</v>
      </c>
      <c r="O141" s="138" t="s">
        <v>658</v>
      </c>
      <c r="P141" s="124" t="s">
        <v>200</v>
      </c>
      <c r="Q141" s="234" t="s">
        <v>833</v>
      </c>
      <c r="R141" s="50" t="s">
        <v>834</v>
      </c>
      <c r="S141" s="234" t="s">
        <v>835</v>
      </c>
      <c r="T141" s="124" t="s">
        <v>836</v>
      </c>
      <c r="U141" s="230"/>
      <c r="V141" s="231" t="s">
        <v>837</v>
      </c>
      <c r="W141" s="49" t="s">
        <v>944</v>
      </c>
      <c r="X141" s="417" t="s">
        <v>1635</v>
      </c>
      <c r="Y141" s="49" t="s">
        <v>1636</v>
      </c>
      <c r="Z141" s="417" t="s">
        <v>1209</v>
      </c>
      <c r="AA141" s="49" t="s">
        <v>1210</v>
      </c>
      <c r="AB141" s="417" t="s">
        <v>1211</v>
      </c>
      <c r="AC141" s="49" t="s">
        <v>1212</v>
      </c>
      <c r="AD141" s="410" t="s">
        <v>484</v>
      </c>
    </row>
    <row r="142" spans="1:30" s="17" customFormat="1" ht="24" customHeight="1" x14ac:dyDescent="0.25">
      <c r="A142" s="114" t="s">
        <v>1077</v>
      </c>
      <c r="B142" s="300">
        <v>9274028</v>
      </c>
      <c r="C142" s="114" t="s">
        <v>1076</v>
      </c>
      <c r="D142" s="115" t="s">
        <v>66</v>
      </c>
      <c r="E142" s="114" t="s">
        <v>67</v>
      </c>
      <c r="F142" s="115" t="s">
        <v>1078</v>
      </c>
      <c r="G142" s="114" t="s">
        <v>14</v>
      </c>
      <c r="H142" s="121" t="s">
        <v>15</v>
      </c>
      <c r="I142" s="122">
        <v>44639</v>
      </c>
      <c r="J142" s="122">
        <v>45003</v>
      </c>
      <c r="K142" s="123" t="s">
        <v>124</v>
      </c>
      <c r="L142" s="123" t="s">
        <v>495</v>
      </c>
      <c r="M142" s="116">
        <f t="shared" ref="M142" si="19">N142/12</f>
        <v>60833.333333333336</v>
      </c>
      <c r="N142" s="269">
        <v>730000</v>
      </c>
      <c r="O142" s="122" t="s">
        <v>658</v>
      </c>
      <c r="P142" s="124" t="s">
        <v>210</v>
      </c>
      <c r="Q142" s="124" t="s">
        <v>21</v>
      </c>
      <c r="R142" s="46" t="s">
        <v>16</v>
      </c>
      <c r="S142" s="114" t="s">
        <v>949</v>
      </c>
      <c r="T142" s="124" t="s">
        <v>65</v>
      </c>
      <c r="U142" s="117" t="s">
        <v>664</v>
      </c>
      <c r="V142" s="117" t="s">
        <v>664</v>
      </c>
      <c r="W142" s="49" t="s">
        <v>665</v>
      </c>
      <c r="X142" s="328"/>
      <c r="Y142" s="328"/>
      <c r="Z142" s="328"/>
      <c r="AA142" s="328"/>
      <c r="AB142" s="328"/>
      <c r="AC142" s="328"/>
      <c r="AD142" s="299" t="s">
        <v>484</v>
      </c>
    </row>
    <row r="143" spans="1:30" s="17" customFormat="1" ht="32.1" customHeight="1" x14ac:dyDescent="0.25">
      <c r="A143" s="114" t="s">
        <v>965</v>
      </c>
      <c r="B143" s="266">
        <v>9261663</v>
      </c>
      <c r="C143" s="114" t="s">
        <v>966</v>
      </c>
      <c r="D143" s="268" t="s">
        <v>967</v>
      </c>
      <c r="E143" s="265" t="s">
        <v>968</v>
      </c>
      <c r="F143" s="268" t="s">
        <v>969</v>
      </c>
      <c r="G143" s="114" t="s">
        <v>14</v>
      </c>
      <c r="H143" s="121" t="s">
        <v>15</v>
      </c>
      <c r="I143" s="122">
        <v>44533</v>
      </c>
      <c r="J143" s="122">
        <v>44897</v>
      </c>
      <c r="K143" s="123" t="s">
        <v>121</v>
      </c>
      <c r="L143" s="47" t="s">
        <v>294</v>
      </c>
      <c r="M143" s="116">
        <f t="shared" si="18"/>
        <v>10910</v>
      </c>
      <c r="N143" s="269">
        <v>130920</v>
      </c>
      <c r="O143" s="122" t="s">
        <v>658</v>
      </c>
      <c r="P143" s="124" t="s">
        <v>207</v>
      </c>
      <c r="Q143" s="267" t="s">
        <v>970</v>
      </c>
      <c r="R143" s="125" t="s">
        <v>62</v>
      </c>
      <c r="S143" s="124" t="s">
        <v>679</v>
      </c>
      <c r="T143" s="124" t="s">
        <v>63</v>
      </c>
      <c r="U143" s="117" t="s">
        <v>262</v>
      </c>
      <c r="V143" s="270" t="s">
        <v>250</v>
      </c>
      <c r="W143" s="49" t="s">
        <v>251</v>
      </c>
      <c r="X143" s="49"/>
      <c r="Y143" s="49"/>
      <c r="Z143" s="49"/>
      <c r="AA143" s="49"/>
      <c r="AB143" s="49"/>
      <c r="AC143" s="49"/>
      <c r="AD143" s="265" t="s">
        <v>484</v>
      </c>
    </row>
    <row r="144" spans="1:30" s="17" customFormat="1" ht="24" customHeight="1" x14ac:dyDescent="0.25">
      <c r="A144" s="114" t="s">
        <v>873</v>
      </c>
      <c r="B144" s="226">
        <v>9261540</v>
      </c>
      <c r="C144" s="114" t="s">
        <v>874</v>
      </c>
      <c r="D144" s="229" t="s">
        <v>875</v>
      </c>
      <c r="E144" s="228" t="s">
        <v>876</v>
      </c>
      <c r="F144" s="115" t="s">
        <v>877</v>
      </c>
      <c r="G144" s="114" t="s">
        <v>14</v>
      </c>
      <c r="H144" s="121" t="s">
        <v>15</v>
      </c>
      <c r="I144" s="122">
        <v>44457</v>
      </c>
      <c r="J144" s="122">
        <v>44821</v>
      </c>
      <c r="K144" s="126" t="s">
        <v>114</v>
      </c>
      <c r="L144" s="123" t="s">
        <v>294</v>
      </c>
      <c r="M144" s="116">
        <f t="shared" si="18"/>
        <v>250</v>
      </c>
      <c r="N144" s="227">
        <v>3000</v>
      </c>
      <c r="O144" s="233" t="s">
        <v>660</v>
      </c>
      <c r="P144" s="124" t="s">
        <v>205</v>
      </c>
      <c r="Q144" s="234" t="s">
        <v>99</v>
      </c>
      <c r="R144" s="125" t="s">
        <v>24</v>
      </c>
      <c r="S144" s="114" t="s">
        <v>893</v>
      </c>
      <c r="T144" s="125" t="s">
        <v>53</v>
      </c>
      <c r="U144" s="231" t="s">
        <v>262</v>
      </c>
      <c r="V144" s="231" t="s">
        <v>262</v>
      </c>
      <c r="W144" s="49" t="s">
        <v>878</v>
      </c>
      <c r="X144" s="49"/>
      <c r="Y144" s="49"/>
      <c r="Z144" s="49"/>
      <c r="AA144" s="49"/>
      <c r="AB144" s="49"/>
      <c r="AC144" s="49"/>
      <c r="AD144" s="228" t="s">
        <v>484</v>
      </c>
    </row>
    <row r="145" spans="1:30" s="17" customFormat="1" ht="24" customHeight="1" x14ac:dyDescent="0.25">
      <c r="A145" s="456" t="s">
        <v>2018</v>
      </c>
      <c r="B145" s="457">
        <v>9340516</v>
      </c>
      <c r="C145" s="114" t="s">
        <v>2017</v>
      </c>
      <c r="D145" s="115" t="s">
        <v>2088</v>
      </c>
      <c r="E145" s="456" t="s">
        <v>2019</v>
      </c>
      <c r="F145" s="458" t="s">
        <v>2020</v>
      </c>
      <c r="G145" s="114" t="s">
        <v>14</v>
      </c>
      <c r="H145" s="121" t="s">
        <v>15</v>
      </c>
      <c r="I145" s="122">
        <v>44720</v>
      </c>
      <c r="J145" s="122">
        <v>45084</v>
      </c>
      <c r="K145" s="126" t="s">
        <v>120</v>
      </c>
      <c r="L145" s="123" t="s">
        <v>495</v>
      </c>
      <c r="M145" s="116">
        <f t="shared" si="18"/>
        <v>5000</v>
      </c>
      <c r="N145" s="459">
        <v>60000</v>
      </c>
      <c r="O145" s="138" t="s">
        <v>658</v>
      </c>
      <c r="P145" s="25" t="s">
        <v>196</v>
      </c>
      <c r="Q145" s="124" t="s">
        <v>93</v>
      </c>
      <c r="R145" s="50" t="s">
        <v>28</v>
      </c>
      <c r="S145" s="114" t="s">
        <v>905</v>
      </c>
      <c r="T145" s="124" t="s">
        <v>29</v>
      </c>
      <c r="U145" s="117"/>
      <c r="V145" s="117" t="s">
        <v>1115</v>
      </c>
      <c r="W145" s="114" t="s">
        <v>1116</v>
      </c>
      <c r="X145" s="461" t="s">
        <v>560</v>
      </c>
      <c r="Y145" s="114" t="s">
        <v>561</v>
      </c>
      <c r="Z145" s="417" t="s">
        <v>1211</v>
      </c>
      <c r="AA145" s="114" t="s">
        <v>1212</v>
      </c>
      <c r="AB145" s="460"/>
      <c r="AC145" s="460"/>
      <c r="AD145" s="456" t="s">
        <v>484</v>
      </c>
    </row>
    <row r="146" spans="1:30" s="17" customFormat="1" ht="32.450000000000003" customHeight="1" x14ac:dyDescent="0.25">
      <c r="A146" s="462" t="s">
        <v>2086</v>
      </c>
      <c r="B146" s="463">
        <v>9342132</v>
      </c>
      <c r="C146" s="462" t="s">
        <v>2085</v>
      </c>
      <c r="D146" s="115" t="s">
        <v>2088</v>
      </c>
      <c r="E146" s="114" t="s">
        <v>2019</v>
      </c>
      <c r="F146" s="464" t="s">
        <v>2087</v>
      </c>
      <c r="G146" s="114" t="s">
        <v>14</v>
      </c>
      <c r="H146" s="121" t="s">
        <v>15</v>
      </c>
      <c r="I146" s="122">
        <v>44743</v>
      </c>
      <c r="J146" s="122">
        <v>45107</v>
      </c>
      <c r="K146" s="126" t="s">
        <v>120</v>
      </c>
      <c r="L146" s="123" t="s">
        <v>495</v>
      </c>
      <c r="M146" s="116">
        <f t="shared" si="18"/>
        <v>2566.6666666666665</v>
      </c>
      <c r="N146" s="465">
        <v>30800</v>
      </c>
      <c r="O146" s="122" t="s">
        <v>658</v>
      </c>
      <c r="P146" s="124" t="s">
        <v>196</v>
      </c>
      <c r="Q146" s="124" t="s">
        <v>96</v>
      </c>
      <c r="R146" s="50" t="s">
        <v>42</v>
      </c>
      <c r="S146" s="124" t="s">
        <v>1904</v>
      </c>
      <c r="T146" s="124" t="s">
        <v>43</v>
      </c>
      <c r="U146" s="350"/>
      <c r="V146" s="352" t="s">
        <v>867</v>
      </c>
      <c r="W146" s="49" t="s">
        <v>868</v>
      </c>
      <c r="X146" s="347" t="s">
        <v>555</v>
      </c>
      <c r="Y146" s="49" t="s">
        <v>607</v>
      </c>
      <c r="Z146" s="347" t="s">
        <v>1211</v>
      </c>
      <c r="AA146" s="49" t="s">
        <v>1212</v>
      </c>
      <c r="AB146" s="468"/>
      <c r="AC146" s="468"/>
      <c r="AD146" s="462" t="s">
        <v>484</v>
      </c>
    </row>
    <row r="147" spans="1:30" s="17" customFormat="1" ht="51.6" customHeight="1" x14ac:dyDescent="0.25">
      <c r="A147" s="410" t="s">
        <v>1604</v>
      </c>
      <c r="B147" s="411">
        <v>9315910</v>
      </c>
      <c r="C147" s="410" t="s">
        <v>1605</v>
      </c>
      <c r="D147" s="412" t="s">
        <v>1606</v>
      </c>
      <c r="E147" s="410" t="s">
        <v>1607</v>
      </c>
      <c r="F147" s="412" t="s">
        <v>1608</v>
      </c>
      <c r="G147" s="114" t="s">
        <v>14</v>
      </c>
      <c r="H147" s="121" t="s">
        <v>15</v>
      </c>
      <c r="I147" s="122">
        <v>44551</v>
      </c>
      <c r="J147" s="122">
        <v>44915</v>
      </c>
      <c r="K147" s="123" t="s">
        <v>121</v>
      </c>
      <c r="L147" s="123" t="s">
        <v>294</v>
      </c>
      <c r="M147" s="116">
        <f t="shared" si="18"/>
        <v>12831.666666666666</v>
      </c>
      <c r="N147" s="413">
        <v>153980</v>
      </c>
      <c r="O147" s="122" t="s">
        <v>827</v>
      </c>
      <c r="P147" s="124" t="s">
        <v>232</v>
      </c>
      <c r="Q147" s="124" t="s">
        <v>21</v>
      </c>
      <c r="R147" s="125" t="s">
        <v>16</v>
      </c>
      <c r="S147" s="114" t="s">
        <v>893</v>
      </c>
      <c r="T147" s="126" t="s">
        <v>45</v>
      </c>
      <c r="U147" s="415"/>
      <c r="V147" s="416" t="s">
        <v>1095</v>
      </c>
      <c r="W147" s="114" t="s">
        <v>1096</v>
      </c>
      <c r="X147" s="417" t="s">
        <v>1609</v>
      </c>
      <c r="Y147" s="114" t="s">
        <v>1610</v>
      </c>
      <c r="Z147" s="417" t="s">
        <v>1209</v>
      </c>
      <c r="AA147" s="114" t="s">
        <v>1210</v>
      </c>
      <c r="AB147" s="417" t="s">
        <v>1211</v>
      </c>
      <c r="AC147" s="114" t="s">
        <v>1212</v>
      </c>
      <c r="AD147" s="410" t="s">
        <v>484</v>
      </c>
    </row>
    <row r="148" spans="1:30" s="17" customFormat="1" ht="41.45" customHeight="1" x14ac:dyDescent="0.25">
      <c r="A148" s="410" t="s">
        <v>1637</v>
      </c>
      <c r="B148" s="411">
        <v>9317724</v>
      </c>
      <c r="C148" s="411" t="s">
        <v>1638</v>
      </c>
      <c r="D148" s="412" t="s">
        <v>1639</v>
      </c>
      <c r="E148" s="410" t="s">
        <v>1640</v>
      </c>
      <c r="F148" s="412" t="s">
        <v>1641</v>
      </c>
      <c r="G148" s="114" t="s">
        <v>14</v>
      </c>
      <c r="H148" s="121" t="s">
        <v>15</v>
      </c>
      <c r="I148" s="122">
        <v>44554</v>
      </c>
      <c r="J148" s="122">
        <v>44918</v>
      </c>
      <c r="K148" s="123" t="s">
        <v>121</v>
      </c>
      <c r="L148" s="123" t="s">
        <v>294</v>
      </c>
      <c r="M148" s="116">
        <f t="shared" ref="M148:M151" si="20">N148/12</f>
        <v>84374.516666666663</v>
      </c>
      <c r="N148" s="413">
        <v>1012494.2</v>
      </c>
      <c r="O148" s="138" t="s">
        <v>658</v>
      </c>
      <c r="P148" s="124" t="s">
        <v>206</v>
      </c>
      <c r="Q148" s="124" t="s">
        <v>21</v>
      </c>
      <c r="R148" s="125" t="s">
        <v>16</v>
      </c>
      <c r="S148" s="25" t="s">
        <v>978</v>
      </c>
      <c r="T148" s="124" t="s">
        <v>59</v>
      </c>
      <c r="U148" s="415"/>
      <c r="V148" s="416" t="s">
        <v>127</v>
      </c>
      <c r="W148" s="114" t="s">
        <v>134</v>
      </c>
      <c r="X148" s="417" t="s">
        <v>1642</v>
      </c>
      <c r="Y148" s="114" t="s">
        <v>1643</v>
      </c>
      <c r="Z148" s="417" t="s">
        <v>1211</v>
      </c>
      <c r="AA148" s="114" t="s">
        <v>1212</v>
      </c>
      <c r="AB148" s="417" t="s">
        <v>1209</v>
      </c>
      <c r="AC148" s="114" t="s">
        <v>1210</v>
      </c>
      <c r="AD148" s="410" t="s">
        <v>484</v>
      </c>
    </row>
    <row r="149" spans="1:30" s="17" customFormat="1" ht="30" customHeight="1" x14ac:dyDescent="0.25">
      <c r="A149" s="120" t="s">
        <v>1691</v>
      </c>
      <c r="B149" s="120" t="s">
        <v>1692</v>
      </c>
      <c r="C149" s="238" t="s">
        <v>907</v>
      </c>
      <c r="D149" s="115" t="s">
        <v>341</v>
      </c>
      <c r="E149" s="238" t="s">
        <v>135</v>
      </c>
      <c r="F149" s="240" t="s">
        <v>908</v>
      </c>
      <c r="G149" s="114" t="s">
        <v>14</v>
      </c>
      <c r="H149" s="121" t="s">
        <v>15</v>
      </c>
      <c r="I149" s="122">
        <v>44493</v>
      </c>
      <c r="J149" s="122">
        <v>44857</v>
      </c>
      <c r="K149" s="123" t="s">
        <v>118</v>
      </c>
      <c r="L149" s="123" t="s">
        <v>294</v>
      </c>
      <c r="M149" s="116">
        <f t="shared" si="20"/>
        <v>857.5</v>
      </c>
      <c r="N149" s="241">
        <v>10290</v>
      </c>
      <c r="O149" s="138" t="s">
        <v>658</v>
      </c>
      <c r="P149" s="124" t="s">
        <v>196</v>
      </c>
      <c r="Q149" s="114" t="s">
        <v>932</v>
      </c>
      <c r="R149" s="47" t="s">
        <v>930</v>
      </c>
      <c r="S149" s="114" t="s">
        <v>909</v>
      </c>
      <c r="T149" s="124" t="s">
        <v>931</v>
      </c>
      <c r="U149" s="242" t="s">
        <v>316</v>
      </c>
      <c r="V149" s="117" t="s">
        <v>1247</v>
      </c>
      <c r="W149" s="243" t="s">
        <v>910</v>
      </c>
      <c r="X149" s="243"/>
      <c r="Y149" s="243"/>
      <c r="Z149" s="243"/>
      <c r="AA149" s="243"/>
      <c r="AB149" s="243"/>
      <c r="AC149" s="243"/>
      <c r="AD149" s="238" t="s">
        <v>484</v>
      </c>
    </row>
    <row r="150" spans="1:30" s="17" customFormat="1" ht="42" customHeight="1" x14ac:dyDescent="0.25">
      <c r="A150" s="120" t="s">
        <v>1056</v>
      </c>
      <c r="B150" s="290">
        <v>9270944</v>
      </c>
      <c r="C150" s="114" t="s">
        <v>1057</v>
      </c>
      <c r="D150" s="115" t="s">
        <v>1058</v>
      </c>
      <c r="E150" s="289" t="s">
        <v>1059</v>
      </c>
      <c r="F150" s="291" t="s">
        <v>1060</v>
      </c>
      <c r="G150" s="114" t="s">
        <v>14</v>
      </c>
      <c r="H150" s="121" t="s">
        <v>15</v>
      </c>
      <c r="I150" s="122">
        <v>44611</v>
      </c>
      <c r="J150" s="122">
        <v>44975</v>
      </c>
      <c r="K150" s="123" t="s">
        <v>123</v>
      </c>
      <c r="L150" s="123" t="s">
        <v>495</v>
      </c>
      <c r="M150" s="116">
        <f>N150/12</f>
        <v>4141.0891666666666</v>
      </c>
      <c r="N150" s="292">
        <v>49693.07</v>
      </c>
      <c r="O150" s="138" t="s">
        <v>945</v>
      </c>
      <c r="P150" s="124" t="s">
        <v>196</v>
      </c>
      <c r="Q150" s="124" t="s">
        <v>1061</v>
      </c>
      <c r="R150" s="47" t="s">
        <v>1069</v>
      </c>
      <c r="S150" s="124" t="s">
        <v>1062</v>
      </c>
      <c r="T150" s="47" t="s">
        <v>1070</v>
      </c>
      <c r="U150" s="242" t="s">
        <v>316</v>
      </c>
      <c r="V150" s="117" t="s">
        <v>1795</v>
      </c>
      <c r="W150" s="243" t="s">
        <v>1793</v>
      </c>
      <c r="X150" s="434" t="s">
        <v>1794</v>
      </c>
      <c r="Y150" s="114" t="s">
        <v>1258</v>
      </c>
      <c r="Z150" s="434" t="s">
        <v>1796</v>
      </c>
      <c r="AA150" s="114" t="s">
        <v>1797</v>
      </c>
      <c r="AB150" s="331"/>
      <c r="AC150" s="331"/>
      <c r="AD150" s="289" t="s">
        <v>484</v>
      </c>
    </row>
    <row r="151" spans="1:30" s="17" customFormat="1" ht="25.5" customHeight="1" x14ac:dyDescent="0.25">
      <c r="A151" s="92" t="s">
        <v>306</v>
      </c>
      <c r="B151" s="79">
        <v>9170595</v>
      </c>
      <c r="C151" s="120" t="s">
        <v>457</v>
      </c>
      <c r="D151" s="97" t="s">
        <v>301</v>
      </c>
      <c r="E151" s="92" t="s">
        <v>302</v>
      </c>
      <c r="F151" s="97" t="s">
        <v>303</v>
      </c>
      <c r="G151" s="92" t="s">
        <v>14</v>
      </c>
      <c r="H151" s="80" t="s">
        <v>15</v>
      </c>
      <c r="I151" s="91">
        <v>44563</v>
      </c>
      <c r="J151" s="91">
        <v>44927</v>
      </c>
      <c r="K151" s="82" t="s">
        <v>115</v>
      </c>
      <c r="L151" s="123" t="s">
        <v>495</v>
      </c>
      <c r="M151" s="116">
        <f t="shared" si="20"/>
        <v>2679.8333333333335</v>
      </c>
      <c r="N151" s="98">
        <v>32158</v>
      </c>
      <c r="O151" s="48" t="s">
        <v>658</v>
      </c>
      <c r="P151" s="25" t="s">
        <v>196</v>
      </c>
      <c r="Q151" s="25" t="s">
        <v>100</v>
      </c>
      <c r="R151" s="50" t="s">
        <v>51</v>
      </c>
      <c r="S151" s="114" t="s">
        <v>595</v>
      </c>
      <c r="T151" s="94" t="s">
        <v>52</v>
      </c>
      <c r="U151" s="95" t="s">
        <v>226</v>
      </c>
      <c r="V151" s="95" t="s">
        <v>223</v>
      </c>
      <c r="W151" s="114" t="s">
        <v>132</v>
      </c>
      <c r="X151" s="114"/>
      <c r="Y151" s="114"/>
      <c r="Z151" s="114"/>
      <c r="AA151" s="114"/>
      <c r="AB151" s="114"/>
      <c r="AC151" s="114"/>
      <c r="AD151" s="96" t="s">
        <v>304</v>
      </c>
    </row>
    <row r="152" spans="1:30" s="17" customFormat="1" ht="23.25" customHeight="1" x14ac:dyDescent="0.25">
      <c r="A152" s="114" t="s">
        <v>1155</v>
      </c>
      <c r="B152" s="310">
        <v>9282825</v>
      </c>
      <c r="C152" s="120" t="s">
        <v>1156</v>
      </c>
      <c r="D152" s="115" t="s">
        <v>216</v>
      </c>
      <c r="E152" s="114" t="s">
        <v>217</v>
      </c>
      <c r="F152" s="115" t="s">
        <v>1157</v>
      </c>
      <c r="G152" s="114" t="s">
        <v>14</v>
      </c>
      <c r="H152" s="121" t="s">
        <v>15</v>
      </c>
      <c r="I152" s="122">
        <v>44737</v>
      </c>
      <c r="J152" s="122">
        <v>45101</v>
      </c>
      <c r="K152" s="47" t="s">
        <v>120</v>
      </c>
      <c r="L152" s="47" t="s">
        <v>495</v>
      </c>
      <c r="M152" s="116">
        <f>N152/12</f>
        <v>19662.029166666667</v>
      </c>
      <c r="N152" s="312">
        <v>235944.35</v>
      </c>
      <c r="O152" s="122" t="s">
        <v>660</v>
      </c>
      <c r="P152" s="124" t="s">
        <v>202</v>
      </c>
      <c r="Q152" s="124" t="s">
        <v>99</v>
      </c>
      <c r="R152" s="125" t="s">
        <v>24</v>
      </c>
      <c r="S152" s="114" t="s">
        <v>1036</v>
      </c>
      <c r="T152" s="125" t="s">
        <v>53</v>
      </c>
      <c r="U152" s="119" t="s">
        <v>178</v>
      </c>
      <c r="V152" s="117" t="s">
        <v>247</v>
      </c>
      <c r="W152" s="39" t="s">
        <v>248</v>
      </c>
      <c r="X152" s="327"/>
      <c r="Y152" s="327"/>
      <c r="Z152" s="327"/>
      <c r="AA152" s="327"/>
      <c r="AB152" s="327"/>
      <c r="AC152" s="327"/>
      <c r="AD152" s="114" t="s">
        <v>484</v>
      </c>
    </row>
    <row r="153" spans="1:30" s="17" customFormat="1" ht="23.25" customHeight="1" x14ac:dyDescent="0.25">
      <c r="A153" s="462" t="s">
        <v>2030</v>
      </c>
      <c r="B153" s="463">
        <v>9339910</v>
      </c>
      <c r="C153" s="463" t="s">
        <v>2029</v>
      </c>
      <c r="D153" s="464" t="s">
        <v>2031</v>
      </c>
      <c r="E153" s="462" t="s">
        <v>2032</v>
      </c>
      <c r="F153" s="464" t="s">
        <v>2033</v>
      </c>
      <c r="G153" s="114" t="s">
        <v>14</v>
      </c>
      <c r="H153" s="121" t="s">
        <v>15</v>
      </c>
      <c r="I153" s="122">
        <v>44723</v>
      </c>
      <c r="J153" s="122">
        <v>45087</v>
      </c>
      <c r="K153" s="47" t="s">
        <v>120</v>
      </c>
      <c r="L153" s="47" t="s">
        <v>495</v>
      </c>
      <c r="M153" s="40" t="s">
        <v>14</v>
      </c>
      <c r="N153" s="465">
        <v>166254.39999999999</v>
      </c>
      <c r="O153" s="138" t="s">
        <v>769</v>
      </c>
      <c r="P153" s="25" t="s">
        <v>200</v>
      </c>
      <c r="Q153" s="25" t="s">
        <v>33</v>
      </c>
      <c r="R153" s="37" t="s">
        <v>31</v>
      </c>
      <c r="S153" s="124" t="s">
        <v>2034</v>
      </c>
      <c r="T153" s="25" t="s">
        <v>32</v>
      </c>
      <c r="U153" s="466"/>
      <c r="V153" s="467" t="s">
        <v>1407</v>
      </c>
      <c r="W153" s="39" t="s">
        <v>2035</v>
      </c>
      <c r="X153" s="469" t="s">
        <v>34</v>
      </c>
      <c r="Y153" s="39" t="s">
        <v>438</v>
      </c>
      <c r="Z153" s="443" t="s">
        <v>1211</v>
      </c>
      <c r="AA153" s="39" t="s">
        <v>1212</v>
      </c>
      <c r="AB153" s="468"/>
      <c r="AC153" s="468"/>
      <c r="AD153" s="462" t="s">
        <v>484</v>
      </c>
    </row>
    <row r="154" spans="1:30" s="17" customFormat="1" ht="25.5" customHeight="1" x14ac:dyDescent="0.25">
      <c r="A154" s="114" t="s">
        <v>1298</v>
      </c>
      <c r="B154" s="120" t="s">
        <v>1299</v>
      </c>
      <c r="C154" s="120" t="s">
        <v>791</v>
      </c>
      <c r="D154" s="115" t="s">
        <v>171</v>
      </c>
      <c r="E154" s="114" t="s">
        <v>70</v>
      </c>
      <c r="F154" s="221" t="s">
        <v>792</v>
      </c>
      <c r="G154" s="114" t="s">
        <v>14</v>
      </c>
      <c r="H154" s="121" t="s">
        <v>71</v>
      </c>
      <c r="I154" s="122">
        <v>44773</v>
      </c>
      <c r="J154" s="122">
        <v>45137</v>
      </c>
      <c r="K154" s="47" t="s">
        <v>122</v>
      </c>
      <c r="L154" s="47" t="s">
        <v>495</v>
      </c>
      <c r="M154" s="40" t="s">
        <v>14</v>
      </c>
      <c r="N154" s="222">
        <v>753739.75</v>
      </c>
      <c r="O154" s="138" t="s">
        <v>769</v>
      </c>
      <c r="P154" s="25" t="s">
        <v>197</v>
      </c>
      <c r="Q154" s="124" t="s">
        <v>21</v>
      </c>
      <c r="R154" s="125" t="s">
        <v>16</v>
      </c>
      <c r="S154" s="124" t="s">
        <v>793</v>
      </c>
      <c r="T154" s="124" t="s">
        <v>27</v>
      </c>
      <c r="U154" s="224"/>
      <c r="V154" s="117" t="s">
        <v>190</v>
      </c>
      <c r="W154" s="39" t="s">
        <v>259</v>
      </c>
      <c r="X154" s="343" t="s">
        <v>2174</v>
      </c>
      <c r="Y154" s="39" t="s">
        <v>2175</v>
      </c>
      <c r="Z154" s="343" t="s">
        <v>2123</v>
      </c>
      <c r="AA154" s="39" t="s">
        <v>2124</v>
      </c>
      <c r="AB154" s="343" t="s">
        <v>2156</v>
      </c>
      <c r="AC154" s="39" t="s">
        <v>2110</v>
      </c>
      <c r="AD154" s="220" t="s">
        <v>484</v>
      </c>
    </row>
    <row r="155" spans="1:30" s="17" customFormat="1" ht="24.95" customHeight="1" x14ac:dyDescent="0.25">
      <c r="A155" s="366" t="s">
        <v>1320</v>
      </c>
      <c r="B155" s="367">
        <v>9291832</v>
      </c>
      <c r="C155" s="367" t="s">
        <v>1321</v>
      </c>
      <c r="D155" s="115" t="s">
        <v>171</v>
      </c>
      <c r="E155" s="114" t="s">
        <v>70</v>
      </c>
      <c r="F155" s="368" t="s">
        <v>1322</v>
      </c>
      <c r="G155" s="114" t="s">
        <v>14</v>
      </c>
      <c r="H155" s="121" t="s">
        <v>15</v>
      </c>
      <c r="I155" s="122">
        <v>44461</v>
      </c>
      <c r="J155" s="122">
        <v>44825</v>
      </c>
      <c r="K155" s="123" t="s">
        <v>114</v>
      </c>
      <c r="L155" s="123" t="s">
        <v>294</v>
      </c>
      <c r="M155" s="40" t="s">
        <v>14</v>
      </c>
      <c r="N155" s="369">
        <v>18759300</v>
      </c>
      <c r="O155" s="122" t="s">
        <v>992</v>
      </c>
      <c r="P155" s="25" t="s">
        <v>208</v>
      </c>
      <c r="Q155" s="25" t="s">
        <v>21</v>
      </c>
      <c r="R155" s="37" t="s">
        <v>16</v>
      </c>
      <c r="S155" s="104" t="s">
        <v>73</v>
      </c>
      <c r="T155" s="124" t="s">
        <v>17</v>
      </c>
      <c r="U155" s="370"/>
      <c r="V155" s="371" t="s">
        <v>227</v>
      </c>
      <c r="W155" s="39" t="s">
        <v>1323</v>
      </c>
      <c r="X155" s="372" t="s">
        <v>77</v>
      </c>
      <c r="Y155" s="39" t="s">
        <v>230</v>
      </c>
      <c r="Z155" s="372" t="s">
        <v>1209</v>
      </c>
      <c r="AA155" s="39" t="s">
        <v>1210</v>
      </c>
      <c r="AB155" s="372" t="s">
        <v>1211</v>
      </c>
      <c r="AC155" s="39" t="s">
        <v>1212</v>
      </c>
      <c r="AD155" s="366" t="s">
        <v>484</v>
      </c>
    </row>
    <row r="156" spans="1:30" s="17" customFormat="1" ht="24.95" customHeight="1" x14ac:dyDescent="0.25">
      <c r="A156" s="366" t="s">
        <v>1324</v>
      </c>
      <c r="B156" s="367">
        <v>9291836</v>
      </c>
      <c r="C156" s="367" t="s">
        <v>1321</v>
      </c>
      <c r="D156" s="115" t="s">
        <v>171</v>
      </c>
      <c r="E156" s="114" t="s">
        <v>70</v>
      </c>
      <c r="F156" s="368" t="s">
        <v>1325</v>
      </c>
      <c r="G156" s="114" t="s">
        <v>14</v>
      </c>
      <c r="H156" s="121" t="s">
        <v>15</v>
      </c>
      <c r="I156" s="122">
        <v>44461</v>
      </c>
      <c r="J156" s="122">
        <v>44825</v>
      </c>
      <c r="K156" s="123" t="s">
        <v>114</v>
      </c>
      <c r="L156" s="123" t="s">
        <v>294</v>
      </c>
      <c r="M156" s="116">
        <f t="shared" ref="M156" si="21">N156/12</f>
        <v>265587.8</v>
      </c>
      <c r="N156" s="369">
        <v>3187053.6</v>
      </c>
      <c r="O156" s="138" t="s">
        <v>658</v>
      </c>
      <c r="P156" s="25" t="s">
        <v>196</v>
      </c>
      <c r="Q156" s="25" t="s">
        <v>21</v>
      </c>
      <c r="R156" s="50" t="s">
        <v>16</v>
      </c>
      <c r="S156" s="104" t="s">
        <v>1328</v>
      </c>
      <c r="T156" s="124" t="s">
        <v>20</v>
      </c>
      <c r="U156" s="370"/>
      <c r="V156" s="371" t="s">
        <v>1326</v>
      </c>
      <c r="W156" s="39" t="s">
        <v>1327</v>
      </c>
      <c r="X156" s="372" t="s">
        <v>601</v>
      </c>
      <c r="Y156" s="39" t="s">
        <v>602</v>
      </c>
      <c r="Z156" s="372" t="s">
        <v>1209</v>
      </c>
      <c r="AA156" s="39" t="s">
        <v>1210</v>
      </c>
      <c r="AB156" s="372" t="s">
        <v>1211</v>
      </c>
      <c r="AC156" s="39" t="s">
        <v>1212</v>
      </c>
      <c r="AD156" s="366" t="s">
        <v>484</v>
      </c>
    </row>
    <row r="157" spans="1:30" s="17" customFormat="1" ht="24.95" customHeight="1" x14ac:dyDescent="0.25">
      <c r="A157" s="114" t="s">
        <v>1644</v>
      </c>
      <c r="B157" s="421">
        <v>9317962</v>
      </c>
      <c r="C157" s="120" t="s">
        <v>1645</v>
      </c>
      <c r="D157" s="115" t="s">
        <v>171</v>
      </c>
      <c r="E157" s="114" t="s">
        <v>70</v>
      </c>
      <c r="F157" s="422" t="s">
        <v>1646</v>
      </c>
      <c r="G157" s="114" t="s">
        <v>14</v>
      </c>
      <c r="H157" s="121" t="s">
        <v>15</v>
      </c>
      <c r="I157" s="271">
        <v>44559</v>
      </c>
      <c r="J157" s="271">
        <v>44923</v>
      </c>
      <c r="K157" s="123" t="s">
        <v>121</v>
      </c>
      <c r="L157" s="123" t="s">
        <v>294</v>
      </c>
      <c r="M157" s="40" t="s">
        <v>14</v>
      </c>
      <c r="N157" s="423">
        <v>64824</v>
      </c>
      <c r="O157" s="122" t="s">
        <v>992</v>
      </c>
      <c r="P157" s="25" t="s">
        <v>197</v>
      </c>
      <c r="Q157" s="25" t="s">
        <v>21</v>
      </c>
      <c r="R157" s="37" t="s">
        <v>16</v>
      </c>
      <c r="S157" s="114" t="s">
        <v>1651</v>
      </c>
      <c r="T157" s="124" t="s">
        <v>570</v>
      </c>
      <c r="U157" s="424"/>
      <c r="V157" s="425" t="s">
        <v>1647</v>
      </c>
      <c r="W157" s="39" t="s">
        <v>1648</v>
      </c>
      <c r="X157" s="426" t="s">
        <v>1649</v>
      </c>
      <c r="Y157" s="39" t="s">
        <v>1650</v>
      </c>
      <c r="Z157" s="372" t="s">
        <v>1209</v>
      </c>
      <c r="AA157" s="39" t="s">
        <v>1210</v>
      </c>
      <c r="AB157" s="372" t="s">
        <v>1211</v>
      </c>
      <c r="AC157" s="39" t="s">
        <v>1212</v>
      </c>
      <c r="AD157" s="366" t="s">
        <v>484</v>
      </c>
    </row>
    <row r="158" spans="1:30" s="17" customFormat="1" ht="23.1" customHeight="1" x14ac:dyDescent="0.25">
      <c r="A158" s="462" t="s">
        <v>2037</v>
      </c>
      <c r="B158" s="463">
        <v>9340487</v>
      </c>
      <c r="C158" s="463" t="s">
        <v>2036</v>
      </c>
      <c r="D158" s="115" t="s">
        <v>171</v>
      </c>
      <c r="E158" s="114" t="s">
        <v>70</v>
      </c>
      <c r="F158" s="464" t="s">
        <v>2038</v>
      </c>
      <c r="G158" s="114" t="s">
        <v>14</v>
      </c>
      <c r="H158" s="121" t="s">
        <v>15</v>
      </c>
      <c r="I158" s="122">
        <v>44727</v>
      </c>
      <c r="J158" s="122">
        <v>45091</v>
      </c>
      <c r="K158" s="123" t="s">
        <v>120</v>
      </c>
      <c r="L158" s="123" t="s">
        <v>495</v>
      </c>
      <c r="M158" s="40" t="s">
        <v>14</v>
      </c>
      <c r="N158" s="465">
        <v>121345</v>
      </c>
      <c r="O158" s="138" t="s">
        <v>658</v>
      </c>
      <c r="P158" s="124" t="s">
        <v>208</v>
      </c>
      <c r="Q158" s="124" t="s">
        <v>21</v>
      </c>
      <c r="R158" s="50" t="s">
        <v>16</v>
      </c>
      <c r="S158" s="390" t="s">
        <v>73</v>
      </c>
      <c r="T158" s="124" t="s">
        <v>76</v>
      </c>
      <c r="U158" s="119"/>
      <c r="V158" s="117" t="s">
        <v>933</v>
      </c>
      <c r="W158" s="39" t="s">
        <v>1366</v>
      </c>
      <c r="X158" s="119" t="s">
        <v>77</v>
      </c>
      <c r="Y158" s="39" t="s">
        <v>230</v>
      </c>
      <c r="Z158" s="443" t="s">
        <v>1211</v>
      </c>
      <c r="AA158" s="39" t="s">
        <v>1212</v>
      </c>
      <c r="AB158" s="468"/>
      <c r="AC158" s="468"/>
      <c r="AD158" s="462" t="s">
        <v>484</v>
      </c>
    </row>
    <row r="159" spans="1:30" s="17" customFormat="1" ht="23.1" customHeight="1" x14ac:dyDescent="0.25">
      <c r="A159" s="476" t="s">
        <v>2147</v>
      </c>
      <c r="B159" s="474">
        <v>9344760</v>
      </c>
      <c r="C159" s="474" t="s">
        <v>2146</v>
      </c>
      <c r="D159" s="115" t="s">
        <v>171</v>
      </c>
      <c r="E159" s="476" t="s">
        <v>70</v>
      </c>
      <c r="F159" s="475" t="s">
        <v>2148</v>
      </c>
      <c r="G159" s="114" t="s">
        <v>14</v>
      </c>
      <c r="H159" s="121" t="s">
        <v>15</v>
      </c>
      <c r="I159" s="122">
        <v>44784</v>
      </c>
      <c r="J159" s="122">
        <v>45148</v>
      </c>
      <c r="K159" s="123" t="s">
        <v>117</v>
      </c>
      <c r="L159" s="123" t="s">
        <v>495</v>
      </c>
      <c r="M159" s="40" t="s">
        <v>14</v>
      </c>
      <c r="N159" s="477">
        <v>72480</v>
      </c>
      <c r="O159" s="138" t="s">
        <v>658</v>
      </c>
      <c r="P159" s="124" t="s">
        <v>197</v>
      </c>
      <c r="Q159" s="124" t="s">
        <v>21</v>
      </c>
      <c r="R159" s="125" t="s">
        <v>16</v>
      </c>
      <c r="S159" s="124" t="s">
        <v>154</v>
      </c>
      <c r="T159" s="124" t="s">
        <v>27</v>
      </c>
      <c r="U159" s="119"/>
      <c r="V159" s="119" t="s">
        <v>143</v>
      </c>
      <c r="W159" s="49" t="s">
        <v>167</v>
      </c>
      <c r="X159" s="426" t="s">
        <v>1671</v>
      </c>
      <c r="Y159" s="21" t="s">
        <v>1672</v>
      </c>
      <c r="Z159" s="480" t="s">
        <v>2125</v>
      </c>
      <c r="AA159" s="39" t="s">
        <v>2126</v>
      </c>
      <c r="AB159" s="480" t="s">
        <v>2109</v>
      </c>
      <c r="AC159" s="39" t="s">
        <v>2110</v>
      </c>
      <c r="AD159" s="476" t="s">
        <v>484</v>
      </c>
    </row>
    <row r="160" spans="1:30" s="17" customFormat="1" ht="23.25" customHeight="1" x14ac:dyDescent="0.25">
      <c r="A160" s="110" t="s">
        <v>324</v>
      </c>
      <c r="B160" s="110">
        <v>9179824</v>
      </c>
      <c r="C160" s="110" t="s">
        <v>365</v>
      </c>
      <c r="D160" s="111" t="s">
        <v>191</v>
      </c>
      <c r="E160" s="110" t="s">
        <v>183</v>
      </c>
      <c r="F160" s="115" t="s">
        <v>325</v>
      </c>
      <c r="G160" s="110" t="s">
        <v>14</v>
      </c>
      <c r="H160" s="102" t="s">
        <v>71</v>
      </c>
      <c r="I160" s="105">
        <v>44629</v>
      </c>
      <c r="J160" s="105">
        <v>44993</v>
      </c>
      <c r="K160" s="106" t="s">
        <v>124</v>
      </c>
      <c r="L160" s="123" t="s">
        <v>495</v>
      </c>
      <c r="M160" s="40" t="s">
        <v>14</v>
      </c>
      <c r="N160" s="116">
        <v>1101198</v>
      </c>
      <c r="O160" s="48" t="s">
        <v>658</v>
      </c>
      <c r="P160" s="99" t="s">
        <v>326</v>
      </c>
      <c r="Q160" s="99" t="s">
        <v>21</v>
      </c>
      <c r="R160" s="107" t="s">
        <v>16</v>
      </c>
      <c r="S160" s="104" t="s">
        <v>906</v>
      </c>
      <c r="T160" s="99" t="s">
        <v>74</v>
      </c>
      <c r="U160" s="100" t="s">
        <v>77</v>
      </c>
      <c r="V160" s="100" t="s">
        <v>23</v>
      </c>
      <c r="W160" s="39" t="s">
        <v>129</v>
      </c>
      <c r="X160" s="39"/>
      <c r="Y160" s="39"/>
      <c r="Z160" s="39"/>
      <c r="AA160" s="39"/>
      <c r="AB160" s="39"/>
      <c r="AC160" s="39"/>
      <c r="AD160" s="114" t="s">
        <v>327</v>
      </c>
    </row>
    <row r="161" spans="1:30" s="17" customFormat="1" ht="23.25" customHeight="1" x14ac:dyDescent="0.25">
      <c r="A161" s="435" t="s">
        <v>1958</v>
      </c>
      <c r="B161" s="436">
        <v>9334549</v>
      </c>
      <c r="C161" s="435" t="s">
        <v>1957</v>
      </c>
      <c r="D161" s="115" t="s">
        <v>191</v>
      </c>
      <c r="E161" s="435" t="s">
        <v>183</v>
      </c>
      <c r="F161" s="440" t="s">
        <v>1959</v>
      </c>
      <c r="G161" s="114" t="s">
        <v>14</v>
      </c>
      <c r="H161" s="121" t="s">
        <v>15</v>
      </c>
      <c r="I161" s="122">
        <v>44693</v>
      </c>
      <c r="J161" s="122">
        <v>45057</v>
      </c>
      <c r="K161" s="123" t="s">
        <v>113</v>
      </c>
      <c r="L161" s="123" t="s">
        <v>495</v>
      </c>
      <c r="M161" s="40" t="s">
        <v>14</v>
      </c>
      <c r="N161" s="437">
        <v>162900</v>
      </c>
      <c r="O161" s="138" t="s">
        <v>658</v>
      </c>
      <c r="P161" s="124" t="s">
        <v>208</v>
      </c>
      <c r="Q161" s="124" t="s">
        <v>21</v>
      </c>
      <c r="R161" s="50" t="s">
        <v>16</v>
      </c>
      <c r="S161" s="390" t="s">
        <v>73</v>
      </c>
      <c r="T161" s="124" t="s">
        <v>76</v>
      </c>
      <c r="U161" s="119"/>
      <c r="V161" s="117" t="s">
        <v>933</v>
      </c>
      <c r="W161" s="39" t="s">
        <v>1366</v>
      </c>
      <c r="X161" s="119" t="s">
        <v>77</v>
      </c>
      <c r="Y161" s="39" t="s">
        <v>230</v>
      </c>
      <c r="Z161" s="443" t="s">
        <v>1211</v>
      </c>
      <c r="AA161" s="39" t="s">
        <v>1212</v>
      </c>
      <c r="AB161" s="445"/>
      <c r="AC161" s="445"/>
      <c r="AD161" s="435" t="s">
        <v>484</v>
      </c>
    </row>
    <row r="162" spans="1:30" s="17" customFormat="1" ht="24" customHeight="1" x14ac:dyDescent="0.25">
      <c r="A162" s="279" t="s">
        <v>1043</v>
      </c>
      <c r="B162" s="280">
        <v>9270260</v>
      </c>
      <c r="C162" s="279" t="s">
        <v>1044</v>
      </c>
      <c r="D162" s="115" t="s">
        <v>564</v>
      </c>
      <c r="E162" s="114" t="s">
        <v>240</v>
      </c>
      <c r="F162" s="281" t="s">
        <v>1045</v>
      </c>
      <c r="G162" s="114" t="s">
        <v>14</v>
      </c>
      <c r="H162" s="121" t="s">
        <v>15</v>
      </c>
      <c r="I162" s="122">
        <v>44608</v>
      </c>
      <c r="J162" s="122">
        <v>44972</v>
      </c>
      <c r="K162" s="123" t="s">
        <v>123</v>
      </c>
      <c r="L162" s="123" t="s">
        <v>495</v>
      </c>
      <c r="M162" s="116">
        <f t="shared" ref="M162:M169" si="22">N162/12</f>
        <v>164722.86666666667</v>
      </c>
      <c r="N162" s="282">
        <v>1976674.4</v>
      </c>
      <c r="O162" s="138" t="s">
        <v>658</v>
      </c>
      <c r="P162" s="124" t="s">
        <v>206</v>
      </c>
      <c r="Q162" s="124" t="s">
        <v>21</v>
      </c>
      <c r="R162" s="46" t="s">
        <v>16</v>
      </c>
      <c r="S162" s="114" t="s">
        <v>914</v>
      </c>
      <c r="T162" s="124" t="s">
        <v>59</v>
      </c>
      <c r="U162" s="117" t="s">
        <v>1000</v>
      </c>
      <c r="V162" s="117" t="s">
        <v>1225</v>
      </c>
      <c r="W162" s="114" t="s">
        <v>1226</v>
      </c>
      <c r="X162" s="327"/>
      <c r="Y162" s="327"/>
      <c r="Z162" s="327"/>
      <c r="AA162" s="327"/>
      <c r="AB162" s="327"/>
      <c r="AC162" s="327"/>
      <c r="AD162" s="279" t="s">
        <v>484</v>
      </c>
    </row>
    <row r="163" spans="1:30" s="17" customFormat="1" ht="23.45" customHeight="1" x14ac:dyDescent="0.25">
      <c r="A163" s="114" t="s">
        <v>667</v>
      </c>
      <c r="B163" s="114">
        <v>9223236</v>
      </c>
      <c r="C163" s="114" t="s">
        <v>668</v>
      </c>
      <c r="D163" s="115" t="s">
        <v>666</v>
      </c>
      <c r="E163" s="205" t="s">
        <v>669</v>
      </c>
      <c r="F163" s="207" t="s">
        <v>670</v>
      </c>
      <c r="G163" s="114" t="s">
        <v>14</v>
      </c>
      <c r="H163" s="121" t="s">
        <v>15</v>
      </c>
      <c r="I163" s="208">
        <v>44529</v>
      </c>
      <c r="J163" s="208">
        <v>44893</v>
      </c>
      <c r="K163" s="123" t="s">
        <v>116</v>
      </c>
      <c r="L163" s="123" t="s">
        <v>294</v>
      </c>
      <c r="M163" s="116">
        <f t="shared" si="22"/>
        <v>20765.658333333333</v>
      </c>
      <c r="N163" s="209">
        <v>249187.9</v>
      </c>
      <c r="O163" s="138" t="s">
        <v>658</v>
      </c>
      <c r="P163" s="124" t="s">
        <v>198</v>
      </c>
      <c r="Q163" s="124" t="s">
        <v>99</v>
      </c>
      <c r="R163" s="125" t="s">
        <v>24</v>
      </c>
      <c r="S163" s="114" t="s">
        <v>1036</v>
      </c>
      <c r="T163" s="125" t="s">
        <v>53</v>
      </c>
      <c r="U163" s="211" t="s">
        <v>671</v>
      </c>
      <c r="V163" s="117" t="s">
        <v>247</v>
      </c>
      <c r="W163" s="39" t="s">
        <v>248</v>
      </c>
      <c r="X163" s="39"/>
      <c r="Y163" s="39"/>
      <c r="Z163" s="39"/>
      <c r="AA163" s="39"/>
      <c r="AB163" s="39"/>
      <c r="AC163" s="39"/>
      <c r="AD163" s="205" t="s">
        <v>484</v>
      </c>
    </row>
    <row r="164" spans="1:30" s="17" customFormat="1" ht="23.45" customHeight="1" x14ac:dyDescent="0.25">
      <c r="A164" s="476" t="s">
        <v>2191</v>
      </c>
      <c r="B164" s="474">
        <v>9345389</v>
      </c>
      <c r="C164" s="476" t="s">
        <v>2190</v>
      </c>
      <c r="D164" s="475" t="s">
        <v>2192</v>
      </c>
      <c r="E164" s="476" t="s">
        <v>2193</v>
      </c>
      <c r="F164" s="475" t="s">
        <v>2194</v>
      </c>
      <c r="G164" s="114" t="s">
        <v>14</v>
      </c>
      <c r="H164" s="121" t="s">
        <v>15</v>
      </c>
      <c r="I164" s="122">
        <v>44803</v>
      </c>
      <c r="J164" s="122">
        <v>45167</v>
      </c>
      <c r="K164" s="123" t="s">
        <v>117</v>
      </c>
      <c r="L164" s="123" t="s">
        <v>495</v>
      </c>
      <c r="M164" s="116">
        <f t="shared" si="22"/>
        <v>18418.064166666667</v>
      </c>
      <c r="N164" s="477">
        <v>221016.77</v>
      </c>
      <c r="O164" s="388" t="s">
        <v>659</v>
      </c>
      <c r="P164" s="390" t="s">
        <v>205</v>
      </c>
      <c r="Q164" s="390" t="s">
        <v>21</v>
      </c>
      <c r="R164" s="50" t="s">
        <v>16</v>
      </c>
      <c r="S164" s="114" t="s">
        <v>893</v>
      </c>
      <c r="T164" s="126" t="s">
        <v>45</v>
      </c>
      <c r="U164" s="415"/>
      <c r="V164" s="416" t="s">
        <v>1095</v>
      </c>
      <c r="W164" s="114" t="s">
        <v>1096</v>
      </c>
      <c r="X164" s="480" t="s">
        <v>184</v>
      </c>
      <c r="Y164" s="114" t="s">
        <v>2167</v>
      </c>
      <c r="Z164" s="480" t="s">
        <v>2125</v>
      </c>
      <c r="AA164" s="114" t="s">
        <v>2126</v>
      </c>
      <c r="AB164" s="480" t="s">
        <v>2123</v>
      </c>
      <c r="AC164" s="114" t="s">
        <v>2124</v>
      </c>
      <c r="AD164" s="476" t="s">
        <v>484</v>
      </c>
    </row>
    <row r="165" spans="1:30" s="17" customFormat="1" ht="22.5" customHeight="1" x14ac:dyDescent="0.25">
      <c r="A165" s="114" t="s">
        <v>609</v>
      </c>
      <c r="B165" s="114">
        <v>9223586</v>
      </c>
      <c r="C165" s="196" t="s">
        <v>610</v>
      </c>
      <c r="D165" s="115" t="s">
        <v>611</v>
      </c>
      <c r="E165" s="114" t="s">
        <v>612</v>
      </c>
      <c r="F165" s="115" t="s">
        <v>613</v>
      </c>
      <c r="G165" s="114" t="s">
        <v>14</v>
      </c>
      <c r="H165" s="121" t="s">
        <v>15</v>
      </c>
      <c r="I165" s="138">
        <v>44519</v>
      </c>
      <c r="J165" s="138">
        <v>44883</v>
      </c>
      <c r="K165" s="20" t="s">
        <v>116</v>
      </c>
      <c r="L165" s="12" t="s">
        <v>294</v>
      </c>
      <c r="M165" s="116">
        <f t="shared" si="22"/>
        <v>1862.8333333333333</v>
      </c>
      <c r="N165" s="199">
        <v>22354</v>
      </c>
      <c r="O165" s="138" t="s">
        <v>658</v>
      </c>
      <c r="P165" s="25" t="s">
        <v>196</v>
      </c>
      <c r="Q165" s="25" t="s">
        <v>21</v>
      </c>
      <c r="R165" s="50" t="s">
        <v>16</v>
      </c>
      <c r="S165" s="114" t="s">
        <v>927</v>
      </c>
      <c r="T165" s="124" t="s">
        <v>20</v>
      </c>
      <c r="U165" s="117" t="s">
        <v>226</v>
      </c>
      <c r="V165" s="117" t="s">
        <v>226</v>
      </c>
      <c r="W165" s="39" t="s">
        <v>189</v>
      </c>
      <c r="X165" s="39"/>
      <c r="Y165" s="39"/>
      <c r="Z165" s="39"/>
      <c r="AA165" s="39"/>
      <c r="AB165" s="39"/>
      <c r="AC165" s="39"/>
      <c r="AD165" s="114" t="s">
        <v>484</v>
      </c>
    </row>
    <row r="166" spans="1:30" s="17" customFormat="1" ht="27.95" customHeight="1" x14ac:dyDescent="0.25">
      <c r="A166" s="435" t="s">
        <v>1869</v>
      </c>
      <c r="B166" s="436">
        <v>9326779</v>
      </c>
      <c r="C166" s="435" t="s">
        <v>1868</v>
      </c>
      <c r="D166" s="440" t="s">
        <v>1870</v>
      </c>
      <c r="E166" s="435" t="s">
        <v>1871</v>
      </c>
      <c r="F166" s="440" t="s">
        <v>1872</v>
      </c>
      <c r="G166" s="114" t="s">
        <v>14</v>
      </c>
      <c r="H166" s="121" t="s">
        <v>15</v>
      </c>
      <c r="I166" s="122">
        <v>44646</v>
      </c>
      <c r="J166" s="122">
        <v>45010</v>
      </c>
      <c r="K166" s="123" t="s">
        <v>124</v>
      </c>
      <c r="L166" s="123" t="s">
        <v>495</v>
      </c>
      <c r="M166" s="116">
        <f t="shared" si="22"/>
        <v>1500</v>
      </c>
      <c r="N166" s="437">
        <v>18000</v>
      </c>
      <c r="O166" s="138" t="s">
        <v>658</v>
      </c>
      <c r="P166" s="124" t="s">
        <v>198</v>
      </c>
      <c r="Q166" s="441" t="s">
        <v>98</v>
      </c>
      <c r="R166" s="125" t="s">
        <v>49</v>
      </c>
      <c r="S166" s="414" t="s">
        <v>1578</v>
      </c>
      <c r="T166" s="124" t="s">
        <v>50</v>
      </c>
      <c r="U166" s="415"/>
      <c r="V166" s="415" t="s">
        <v>1255</v>
      </c>
      <c r="W166" s="49" t="s">
        <v>1256</v>
      </c>
      <c r="X166" s="417" t="s">
        <v>1257</v>
      </c>
      <c r="Y166" s="49" t="s">
        <v>1258</v>
      </c>
      <c r="Z166" s="417" t="s">
        <v>1211</v>
      </c>
      <c r="AA166" s="49" t="s">
        <v>1212</v>
      </c>
      <c r="AB166" s="347" t="s">
        <v>1209</v>
      </c>
      <c r="AC166" s="49" t="s">
        <v>1210</v>
      </c>
      <c r="AD166" s="345" t="s">
        <v>484</v>
      </c>
    </row>
    <row r="167" spans="1:30" s="17" customFormat="1" ht="29.1" customHeight="1" x14ac:dyDescent="0.25">
      <c r="A167" s="114" t="s">
        <v>828</v>
      </c>
      <c r="B167" s="114">
        <v>9261288</v>
      </c>
      <c r="C167" s="228" t="s">
        <v>829</v>
      </c>
      <c r="D167" s="229" t="s">
        <v>830</v>
      </c>
      <c r="E167" s="228" t="s">
        <v>831</v>
      </c>
      <c r="F167" s="229" t="s">
        <v>832</v>
      </c>
      <c r="G167" s="114" t="s">
        <v>14</v>
      </c>
      <c r="H167" s="121" t="s">
        <v>15</v>
      </c>
      <c r="I167" s="122">
        <v>44455</v>
      </c>
      <c r="J167" s="122">
        <v>44819</v>
      </c>
      <c r="K167" s="123" t="s">
        <v>114</v>
      </c>
      <c r="L167" s="123" t="s">
        <v>294</v>
      </c>
      <c r="M167" s="116">
        <f>N167/12</f>
        <v>868.32999999999993</v>
      </c>
      <c r="N167" s="227">
        <v>10419.959999999999</v>
      </c>
      <c r="O167" s="138" t="s">
        <v>658</v>
      </c>
      <c r="P167" s="25" t="s">
        <v>196</v>
      </c>
      <c r="Q167" s="234" t="s">
        <v>833</v>
      </c>
      <c r="R167" s="50" t="s">
        <v>834</v>
      </c>
      <c r="S167" s="234" t="s">
        <v>835</v>
      </c>
      <c r="T167" s="124" t="s">
        <v>836</v>
      </c>
      <c r="U167" s="230" t="s">
        <v>226</v>
      </c>
      <c r="V167" s="231" t="s">
        <v>837</v>
      </c>
      <c r="W167" s="235" t="s">
        <v>838</v>
      </c>
      <c r="X167" s="235"/>
      <c r="Y167" s="235"/>
      <c r="Z167" s="235"/>
      <c r="AA167" s="235"/>
      <c r="AB167" s="235"/>
      <c r="AC167" s="235"/>
      <c r="AD167" s="228" t="s">
        <v>484</v>
      </c>
    </row>
    <row r="168" spans="1:30" s="17" customFormat="1" ht="22.5" customHeight="1" x14ac:dyDescent="0.25">
      <c r="A168" s="476" t="s">
        <v>2196</v>
      </c>
      <c r="B168" s="474">
        <v>9345415</v>
      </c>
      <c r="C168" s="476" t="s">
        <v>2195</v>
      </c>
      <c r="D168" s="475" t="s">
        <v>2197</v>
      </c>
      <c r="E168" s="476" t="s">
        <v>2198</v>
      </c>
      <c r="F168" s="475" t="s">
        <v>2199</v>
      </c>
      <c r="G168" s="114" t="s">
        <v>14</v>
      </c>
      <c r="H168" s="121" t="s">
        <v>15</v>
      </c>
      <c r="I168" s="122">
        <v>44805</v>
      </c>
      <c r="J168" s="122">
        <v>45169</v>
      </c>
      <c r="K168" s="123" t="s">
        <v>117</v>
      </c>
      <c r="L168" s="123" t="s">
        <v>495</v>
      </c>
      <c r="M168" s="116">
        <f t="shared" si="22"/>
        <v>27186.377500000002</v>
      </c>
      <c r="N168" s="477">
        <v>326236.53000000003</v>
      </c>
      <c r="O168" s="138" t="s">
        <v>659</v>
      </c>
      <c r="P168" s="390" t="s">
        <v>205</v>
      </c>
      <c r="Q168" s="124" t="s">
        <v>21</v>
      </c>
      <c r="R168" s="50" t="s">
        <v>16</v>
      </c>
      <c r="S168" s="114" t="s">
        <v>893</v>
      </c>
      <c r="T168" s="124" t="s">
        <v>45</v>
      </c>
      <c r="U168" s="415"/>
      <c r="V168" s="416" t="s">
        <v>1095</v>
      </c>
      <c r="W168" s="114" t="s">
        <v>1096</v>
      </c>
      <c r="X168" s="480" t="s">
        <v>184</v>
      </c>
      <c r="Y168" s="114" t="s">
        <v>2167</v>
      </c>
      <c r="Z168" s="480" t="s">
        <v>2125</v>
      </c>
      <c r="AA168" s="114" t="s">
        <v>2126</v>
      </c>
      <c r="AB168" s="480" t="s">
        <v>2123</v>
      </c>
      <c r="AC168" s="114" t="s">
        <v>2124</v>
      </c>
      <c r="AD168" s="476" t="s">
        <v>484</v>
      </c>
    </row>
    <row r="169" spans="1:30" s="17" customFormat="1" ht="24" customHeight="1" x14ac:dyDescent="0.25">
      <c r="A169" s="114" t="s">
        <v>549</v>
      </c>
      <c r="B169" s="114">
        <v>9219753</v>
      </c>
      <c r="C169" s="114" t="s">
        <v>550</v>
      </c>
      <c r="D169" s="115" t="s">
        <v>551</v>
      </c>
      <c r="E169" s="114" t="s">
        <v>552</v>
      </c>
      <c r="F169" s="115" t="s">
        <v>553</v>
      </c>
      <c r="G169" s="114" t="s">
        <v>14</v>
      </c>
      <c r="H169" s="121" t="s">
        <v>15</v>
      </c>
      <c r="I169" s="138">
        <v>43673</v>
      </c>
      <c r="J169" s="138">
        <v>45133</v>
      </c>
      <c r="K169" s="20" t="s">
        <v>122</v>
      </c>
      <c r="L169" s="20" t="s">
        <v>495</v>
      </c>
      <c r="M169" s="116">
        <f t="shared" si="22"/>
        <v>1606.18</v>
      </c>
      <c r="N169" s="116">
        <v>19274.16</v>
      </c>
      <c r="O169" s="138" t="s">
        <v>658</v>
      </c>
      <c r="P169" s="124" t="s">
        <v>320</v>
      </c>
      <c r="Q169" s="124" t="s">
        <v>21</v>
      </c>
      <c r="R169" s="50" t="s">
        <v>16</v>
      </c>
      <c r="S169" s="114" t="s">
        <v>927</v>
      </c>
      <c r="T169" s="124" t="s">
        <v>45</v>
      </c>
      <c r="U169" s="117" t="s">
        <v>601</v>
      </c>
      <c r="V169" s="117" t="s">
        <v>601</v>
      </c>
      <c r="W169" s="39" t="s">
        <v>602</v>
      </c>
      <c r="X169" s="39"/>
      <c r="Y169" s="39"/>
      <c r="Z169" s="39"/>
      <c r="AA169" s="39"/>
      <c r="AB169" s="39"/>
      <c r="AC169" s="39"/>
      <c r="AD169" s="114" t="s">
        <v>484</v>
      </c>
    </row>
    <row r="170" spans="1:30" s="17" customFormat="1" ht="24" customHeight="1" x14ac:dyDescent="0.25">
      <c r="A170" s="456" t="s">
        <v>1997</v>
      </c>
      <c r="B170" s="457">
        <v>9340290</v>
      </c>
      <c r="C170" s="456" t="s">
        <v>1996</v>
      </c>
      <c r="D170" s="458" t="s">
        <v>1998</v>
      </c>
      <c r="E170" s="456" t="s">
        <v>1999</v>
      </c>
      <c r="F170" s="458" t="s">
        <v>2000</v>
      </c>
      <c r="G170" s="114" t="s">
        <v>14</v>
      </c>
      <c r="H170" s="121" t="s">
        <v>15</v>
      </c>
      <c r="I170" s="122">
        <v>44716</v>
      </c>
      <c r="J170" s="122">
        <v>45080</v>
      </c>
      <c r="K170" s="123" t="s">
        <v>120</v>
      </c>
      <c r="L170" s="123" t="s">
        <v>495</v>
      </c>
      <c r="M170" s="40" t="s">
        <v>14</v>
      </c>
      <c r="N170" s="459">
        <v>40994.94</v>
      </c>
      <c r="O170" s="138" t="s">
        <v>659</v>
      </c>
      <c r="P170" s="124" t="s">
        <v>1772</v>
      </c>
      <c r="Q170" s="124" t="s">
        <v>21</v>
      </c>
      <c r="R170" s="125" t="s">
        <v>16</v>
      </c>
      <c r="S170" s="124" t="s">
        <v>938</v>
      </c>
      <c r="T170" s="126" t="s">
        <v>64</v>
      </c>
      <c r="U170" s="119"/>
      <c r="V170" s="119" t="s">
        <v>654</v>
      </c>
      <c r="W170" s="39" t="s">
        <v>655</v>
      </c>
      <c r="X170" s="461" t="s">
        <v>562</v>
      </c>
      <c r="Y170" s="42" t="s">
        <v>563</v>
      </c>
      <c r="Z170" s="339" t="s">
        <v>1211</v>
      </c>
      <c r="AA170" s="42" t="s">
        <v>1212</v>
      </c>
      <c r="AB170" s="460"/>
      <c r="AC170" s="460"/>
      <c r="AD170" s="456" t="s">
        <v>484</v>
      </c>
    </row>
    <row r="171" spans="1:30" s="17" customFormat="1" ht="24" customHeight="1" x14ac:dyDescent="0.25">
      <c r="A171" s="395" t="s">
        <v>1499</v>
      </c>
      <c r="B171" s="396">
        <v>9313050</v>
      </c>
      <c r="C171" s="395" t="s">
        <v>1500</v>
      </c>
      <c r="D171" s="115" t="s">
        <v>1501</v>
      </c>
      <c r="E171" s="114" t="s">
        <v>1502</v>
      </c>
      <c r="F171" s="397" t="s">
        <v>1503</v>
      </c>
      <c r="G171" s="114" t="s">
        <v>14</v>
      </c>
      <c r="H171" s="121" t="s">
        <v>15</v>
      </c>
      <c r="I171" s="138">
        <v>44525</v>
      </c>
      <c r="J171" s="138">
        <v>44889</v>
      </c>
      <c r="K171" s="20" t="s">
        <v>116</v>
      </c>
      <c r="L171" s="20" t="s">
        <v>294</v>
      </c>
      <c r="M171" s="124" t="s">
        <v>14</v>
      </c>
      <c r="N171" s="398">
        <v>36000</v>
      </c>
      <c r="O171" s="138" t="s">
        <v>658</v>
      </c>
      <c r="P171" s="25" t="s">
        <v>774</v>
      </c>
      <c r="Q171" s="124" t="s">
        <v>21</v>
      </c>
      <c r="R171" s="125" t="s">
        <v>16</v>
      </c>
      <c r="S171" s="104" t="s">
        <v>906</v>
      </c>
      <c r="T171" s="124" t="s">
        <v>17</v>
      </c>
      <c r="U171" s="399"/>
      <c r="V171" s="400" t="s">
        <v>23</v>
      </c>
      <c r="W171" s="49" t="s">
        <v>129</v>
      </c>
      <c r="X171" s="119" t="s">
        <v>244</v>
      </c>
      <c r="Y171" s="49" t="s">
        <v>543</v>
      </c>
      <c r="Z171" s="401" t="s">
        <v>1209</v>
      </c>
      <c r="AA171" s="49" t="s">
        <v>1210</v>
      </c>
      <c r="AB171" s="401" t="s">
        <v>1211</v>
      </c>
      <c r="AC171" s="49" t="s">
        <v>1212</v>
      </c>
      <c r="AD171" s="395" t="s">
        <v>484</v>
      </c>
    </row>
    <row r="172" spans="1:30" s="17" customFormat="1" ht="24" customHeight="1" x14ac:dyDescent="0.25">
      <c r="A172" s="114" t="s">
        <v>1710</v>
      </c>
      <c r="B172" s="120">
        <v>9315309</v>
      </c>
      <c r="C172" s="114" t="s">
        <v>1709</v>
      </c>
      <c r="D172" s="115" t="s">
        <v>1501</v>
      </c>
      <c r="E172" s="395" t="s">
        <v>1502</v>
      </c>
      <c r="F172" s="115" t="s">
        <v>1711</v>
      </c>
      <c r="G172" s="114" t="s">
        <v>14</v>
      </c>
      <c r="H172" s="121" t="s">
        <v>15</v>
      </c>
      <c r="I172" s="138">
        <v>44545</v>
      </c>
      <c r="J172" s="138">
        <v>44909</v>
      </c>
      <c r="K172" s="20" t="s">
        <v>121</v>
      </c>
      <c r="L172" s="20" t="s">
        <v>294</v>
      </c>
      <c r="M172" s="124" t="s">
        <v>14</v>
      </c>
      <c r="N172" s="116">
        <v>420110</v>
      </c>
      <c r="O172" s="138" t="s">
        <v>658</v>
      </c>
      <c r="P172" s="25" t="s">
        <v>774</v>
      </c>
      <c r="Q172" s="124" t="s">
        <v>21</v>
      </c>
      <c r="R172" s="125" t="s">
        <v>16</v>
      </c>
      <c r="S172" s="124" t="s">
        <v>1556</v>
      </c>
      <c r="T172" s="124" t="s">
        <v>17</v>
      </c>
      <c r="U172" s="119"/>
      <c r="V172" s="117" t="s">
        <v>1554</v>
      </c>
      <c r="W172" s="49" t="s">
        <v>1555</v>
      </c>
      <c r="X172" s="431" t="s">
        <v>533</v>
      </c>
      <c r="Y172" s="49" t="s">
        <v>794</v>
      </c>
      <c r="Z172" s="401" t="s">
        <v>1209</v>
      </c>
      <c r="AA172" s="49" t="s">
        <v>1210</v>
      </c>
      <c r="AB172" s="401" t="s">
        <v>1211</v>
      </c>
      <c r="AC172" s="49" t="s">
        <v>1212</v>
      </c>
      <c r="AD172" s="395" t="s">
        <v>484</v>
      </c>
    </row>
    <row r="173" spans="1:30" s="17" customFormat="1" ht="25.5" customHeight="1" x14ac:dyDescent="0.25">
      <c r="A173" s="395" t="s">
        <v>1557</v>
      </c>
      <c r="B173" s="396">
        <v>9310038</v>
      </c>
      <c r="C173" s="396" t="s">
        <v>1558</v>
      </c>
      <c r="D173" s="115" t="s">
        <v>981</v>
      </c>
      <c r="E173" s="265" t="s">
        <v>982</v>
      </c>
      <c r="F173" s="397" t="s">
        <v>1559</v>
      </c>
      <c r="G173" s="114" t="s">
        <v>14</v>
      </c>
      <c r="H173" s="121" t="s">
        <v>15</v>
      </c>
      <c r="I173" s="138">
        <v>44540</v>
      </c>
      <c r="J173" s="138">
        <v>44904</v>
      </c>
      <c r="K173" s="123" t="s">
        <v>121</v>
      </c>
      <c r="L173" s="12" t="s">
        <v>294</v>
      </c>
      <c r="M173" s="40" t="s">
        <v>14</v>
      </c>
      <c r="N173" s="398">
        <v>60900</v>
      </c>
      <c r="O173" s="138" t="s">
        <v>769</v>
      </c>
      <c r="P173" s="25" t="s">
        <v>197</v>
      </c>
      <c r="Q173" s="124" t="s">
        <v>21</v>
      </c>
      <c r="R173" s="125" t="s">
        <v>16</v>
      </c>
      <c r="S173" s="104" t="s">
        <v>1063</v>
      </c>
      <c r="T173" s="124" t="s">
        <v>27</v>
      </c>
      <c r="U173" s="399"/>
      <c r="V173" s="400" t="s">
        <v>244</v>
      </c>
      <c r="W173" s="114" t="s">
        <v>543</v>
      </c>
      <c r="X173" s="401" t="s">
        <v>1443</v>
      </c>
      <c r="Y173" s="114" t="s">
        <v>1444</v>
      </c>
      <c r="Z173" s="344" t="s">
        <v>1209</v>
      </c>
      <c r="AA173" s="49" t="s">
        <v>1210</v>
      </c>
      <c r="AB173" s="333" t="s">
        <v>1211</v>
      </c>
      <c r="AC173" s="49" t="s">
        <v>1212</v>
      </c>
      <c r="AD173" s="316" t="s">
        <v>484</v>
      </c>
    </row>
    <row r="174" spans="1:30" s="17" customFormat="1" ht="24.75" customHeight="1" x14ac:dyDescent="0.25">
      <c r="A174" s="309" t="s">
        <v>1144</v>
      </c>
      <c r="B174" s="310">
        <v>9280757</v>
      </c>
      <c r="C174" s="310" t="s">
        <v>1145</v>
      </c>
      <c r="D174" s="115" t="s">
        <v>1053</v>
      </c>
      <c r="E174" s="289" t="s">
        <v>1054</v>
      </c>
      <c r="F174" s="311" t="s">
        <v>1146</v>
      </c>
      <c r="G174" s="114" t="s">
        <v>14</v>
      </c>
      <c r="H174" s="121" t="s">
        <v>15</v>
      </c>
      <c r="I174" s="138">
        <v>44456</v>
      </c>
      <c r="J174" s="138">
        <v>44820</v>
      </c>
      <c r="K174" s="20" t="s">
        <v>114</v>
      </c>
      <c r="L174" s="12" t="s">
        <v>294</v>
      </c>
      <c r="M174" s="40" t="s">
        <v>14</v>
      </c>
      <c r="N174" s="312">
        <v>6290.55</v>
      </c>
      <c r="O174" s="138" t="s">
        <v>659</v>
      </c>
      <c r="P174" s="124" t="s">
        <v>1055</v>
      </c>
      <c r="Q174" s="124" t="s">
        <v>21</v>
      </c>
      <c r="R174" s="125" t="s">
        <v>16</v>
      </c>
      <c r="S174" s="124" t="s">
        <v>938</v>
      </c>
      <c r="T174" s="126" t="s">
        <v>64</v>
      </c>
      <c r="U174" s="119" t="s">
        <v>654</v>
      </c>
      <c r="V174" s="117" t="s">
        <v>562</v>
      </c>
      <c r="W174" s="49" t="s">
        <v>563</v>
      </c>
      <c r="X174" s="328"/>
      <c r="Y174" s="328"/>
      <c r="Z174" s="328"/>
      <c r="AA174" s="328"/>
      <c r="AB174" s="328"/>
      <c r="AC174" s="328"/>
      <c r="AD174" s="289" t="s">
        <v>484</v>
      </c>
    </row>
    <row r="175" spans="1:30" s="17" customFormat="1" ht="24.75" customHeight="1" x14ac:dyDescent="0.25">
      <c r="A175" s="476" t="s">
        <v>2150</v>
      </c>
      <c r="B175" s="474">
        <v>9344547</v>
      </c>
      <c r="C175" s="474" t="s">
        <v>2149</v>
      </c>
      <c r="D175" s="475" t="s">
        <v>2151</v>
      </c>
      <c r="E175" s="476" t="s">
        <v>2152</v>
      </c>
      <c r="F175" s="475" t="s">
        <v>2153</v>
      </c>
      <c r="G175" s="114" t="s">
        <v>14</v>
      </c>
      <c r="H175" s="121" t="s">
        <v>15</v>
      </c>
      <c r="I175" s="138">
        <v>44789</v>
      </c>
      <c r="J175" s="138">
        <v>45153</v>
      </c>
      <c r="K175" s="20" t="s">
        <v>117</v>
      </c>
      <c r="L175" s="12" t="s">
        <v>495</v>
      </c>
      <c r="M175" s="116">
        <f>N175/12</f>
        <v>227.03333333333333</v>
      </c>
      <c r="N175" s="477">
        <v>2724.4</v>
      </c>
      <c r="O175" s="483" t="s">
        <v>658</v>
      </c>
      <c r="P175" s="478" t="s">
        <v>1207</v>
      </c>
      <c r="Q175" s="124" t="s">
        <v>21</v>
      </c>
      <c r="R175" s="125" t="s">
        <v>16</v>
      </c>
      <c r="S175" s="478" t="s">
        <v>979</v>
      </c>
      <c r="T175" s="126" t="s">
        <v>795</v>
      </c>
      <c r="U175" s="481"/>
      <c r="V175" s="484" t="s">
        <v>1106</v>
      </c>
      <c r="W175" s="49" t="s">
        <v>1208</v>
      </c>
      <c r="X175" s="480" t="s">
        <v>2154</v>
      </c>
      <c r="Y175" s="49" t="s">
        <v>2155</v>
      </c>
      <c r="Z175" s="480" t="s">
        <v>2123</v>
      </c>
      <c r="AA175" s="49" t="s">
        <v>2124</v>
      </c>
      <c r="AB175" s="480" t="s">
        <v>2156</v>
      </c>
      <c r="AC175" s="49" t="s">
        <v>2110</v>
      </c>
      <c r="AD175" s="476" t="s">
        <v>484</v>
      </c>
    </row>
    <row r="176" spans="1:30" s="17" customFormat="1" ht="35.450000000000003" customHeight="1" x14ac:dyDescent="0.25">
      <c r="A176" s="114" t="s">
        <v>745</v>
      </c>
      <c r="B176" s="206">
        <v>9249126</v>
      </c>
      <c r="C176" s="120" t="s">
        <v>746</v>
      </c>
      <c r="D176" s="115" t="s">
        <v>747</v>
      </c>
      <c r="E176" s="114" t="s">
        <v>748</v>
      </c>
      <c r="F176" s="115" t="s">
        <v>787</v>
      </c>
      <c r="G176" s="114" t="s">
        <v>14</v>
      </c>
      <c r="H176" s="121" t="s">
        <v>15</v>
      </c>
      <c r="I176" s="208">
        <v>44716</v>
      </c>
      <c r="J176" s="208">
        <v>45080</v>
      </c>
      <c r="K176" s="123" t="s">
        <v>120</v>
      </c>
      <c r="L176" s="123" t="s">
        <v>495</v>
      </c>
      <c r="M176" s="40" t="s">
        <v>14</v>
      </c>
      <c r="N176" s="209">
        <v>156384.84</v>
      </c>
      <c r="O176" s="208" t="s">
        <v>658</v>
      </c>
      <c r="P176" s="124" t="s">
        <v>749</v>
      </c>
      <c r="Q176" s="124" t="s">
        <v>21</v>
      </c>
      <c r="R176" s="46" t="s">
        <v>16</v>
      </c>
      <c r="S176" s="124" t="s">
        <v>1025</v>
      </c>
      <c r="T176" s="124" t="s">
        <v>750</v>
      </c>
      <c r="U176" s="117" t="s">
        <v>751</v>
      </c>
      <c r="V176" s="117" t="s">
        <v>751</v>
      </c>
      <c r="W176" s="39" t="s">
        <v>752</v>
      </c>
      <c r="X176" s="39"/>
      <c r="Y176" s="39"/>
      <c r="Z176" s="39"/>
      <c r="AA176" s="39"/>
      <c r="AB176" s="39"/>
      <c r="AC176" s="39"/>
      <c r="AD176" s="114" t="s">
        <v>484</v>
      </c>
    </row>
    <row r="177" spans="1:30" s="17" customFormat="1" ht="24" customHeight="1" x14ac:dyDescent="0.25">
      <c r="A177" s="420" t="s">
        <v>1667</v>
      </c>
      <c r="B177" s="421">
        <v>9317682</v>
      </c>
      <c r="C177" s="421" t="s">
        <v>1668</v>
      </c>
      <c r="D177" s="115" t="s">
        <v>747</v>
      </c>
      <c r="E177" s="114" t="s">
        <v>1669</v>
      </c>
      <c r="F177" s="422" t="s">
        <v>1670</v>
      </c>
      <c r="G177" s="114" t="s">
        <v>14</v>
      </c>
      <c r="H177" s="121" t="s">
        <v>15</v>
      </c>
      <c r="I177" s="122">
        <v>44566</v>
      </c>
      <c r="J177" s="122">
        <v>44930</v>
      </c>
      <c r="K177" s="123" t="s">
        <v>115</v>
      </c>
      <c r="L177" s="123" t="s">
        <v>495</v>
      </c>
      <c r="M177" s="116">
        <f>N177/12</f>
        <v>4078.3333333333335</v>
      </c>
      <c r="N177" s="423">
        <v>48940</v>
      </c>
      <c r="O177" s="138" t="s">
        <v>658</v>
      </c>
      <c r="P177" s="124" t="s">
        <v>198</v>
      </c>
      <c r="Q177" s="124" t="s">
        <v>21</v>
      </c>
      <c r="R177" s="125" t="s">
        <v>16</v>
      </c>
      <c r="S177" s="124" t="s">
        <v>154</v>
      </c>
      <c r="T177" s="124" t="s">
        <v>570</v>
      </c>
      <c r="U177" s="119"/>
      <c r="V177" s="119" t="s">
        <v>143</v>
      </c>
      <c r="W177" s="49" t="s">
        <v>167</v>
      </c>
      <c r="X177" s="426" t="s">
        <v>1671</v>
      </c>
      <c r="Y177" s="21" t="s">
        <v>1672</v>
      </c>
      <c r="Z177" s="401" t="s">
        <v>1211</v>
      </c>
      <c r="AA177" s="42" t="s">
        <v>1212</v>
      </c>
      <c r="AB177" s="401" t="s">
        <v>1209</v>
      </c>
      <c r="AC177" s="42" t="s">
        <v>1210</v>
      </c>
      <c r="AD177" s="395" t="s">
        <v>484</v>
      </c>
    </row>
    <row r="178" spans="1:30" s="17" customFormat="1" ht="22.5" customHeight="1" x14ac:dyDescent="0.25">
      <c r="A178" s="395" t="s">
        <v>1538</v>
      </c>
      <c r="B178" s="408">
        <v>9315537</v>
      </c>
      <c r="C178" s="120" t="s">
        <v>1539</v>
      </c>
      <c r="D178" s="115" t="s">
        <v>1540</v>
      </c>
      <c r="E178" s="395" t="s">
        <v>1541</v>
      </c>
      <c r="F178" s="397" t="s">
        <v>1542</v>
      </c>
      <c r="G178" s="114" t="s">
        <v>14</v>
      </c>
      <c r="H178" s="121" t="s">
        <v>15</v>
      </c>
      <c r="I178" s="138">
        <v>44538</v>
      </c>
      <c r="J178" s="138">
        <v>44902</v>
      </c>
      <c r="K178" s="123" t="s">
        <v>121</v>
      </c>
      <c r="L178" s="12" t="s">
        <v>294</v>
      </c>
      <c r="M178" s="40" t="s">
        <v>14</v>
      </c>
      <c r="N178" s="398">
        <v>36000</v>
      </c>
      <c r="O178" s="138" t="s">
        <v>658</v>
      </c>
      <c r="P178" s="124" t="s">
        <v>195</v>
      </c>
      <c r="Q178" s="124" t="s">
        <v>21</v>
      </c>
      <c r="R178" s="125" t="s">
        <v>16</v>
      </c>
      <c r="S178" s="124" t="s">
        <v>1232</v>
      </c>
      <c r="T178" s="126" t="s">
        <v>17</v>
      </c>
      <c r="U178" s="399"/>
      <c r="V178" s="400" t="s">
        <v>1230</v>
      </c>
      <c r="W178" s="42" t="s">
        <v>1231</v>
      </c>
      <c r="X178" s="401" t="s">
        <v>1225</v>
      </c>
      <c r="Y178" s="21" t="s">
        <v>1226</v>
      </c>
      <c r="Z178" s="401" t="s">
        <v>1211</v>
      </c>
      <c r="AA178" s="42" t="s">
        <v>1212</v>
      </c>
      <c r="AB178" s="401" t="s">
        <v>1209</v>
      </c>
      <c r="AC178" s="42" t="s">
        <v>1210</v>
      </c>
      <c r="AD178" s="395" t="s">
        <v>484</v>
      </c>
    </row>
    <row r="179" spans="1:30" s="17" customFormat="1" ht="22.5" customHeight="1" x14ac:dyDescent="0.25">
      <c r="A179" s="114" t="s">
        <v>1823</v>
      </c>
      <c r="B179" s="436">
        <v>9325351</v>
      </c>
      <c r="C179" s="436" t="s">
        <v>1824</v>
      </c>
      <c r="D179" s="115" t="s">
        <v>1540</v>
      </c>
      <c r="E179" s="395" t="s">
        <v>1541</v>
      </c>
      <c r="F179" s="440" t="s">
        <v>1825</v>
      </c>
      <c r="G179" s="114" t="s">
        <v>14</v>
      </c>
      <c r="H179" s="121" t="s">
        <v>15</v>
      </c>
      <c r="I179" s="122">
        <v>44631</v>
      </c>
      <c r="J179" s="122">
        <v>44995</v>
      </c>
      <c r="K179" s="123" t="s">
        <v>124</v>
      </c>
      <c r="L179" s="123" t="s">
        <v>495</v>
      </c>
      <c r="M179" s="40" t="s">
        <v>14</v>
      </c>
      <c r="N179" s="437">
        <v>75870</v>
      </c>
      <c r="O179" s="138" t="s">
        <v>658</v>
      </c>
      <c r="P179" s="124" t="s">
        <v>195</v>
      </c>
      <c r="Q179" s="124" t="s">
        <v>21</v>
      </c>
      <c r="R179" s="125" t="s">
        <v>16</v>
      </c>
      <c r="S179" s="124" t="s">
        <v>1232</v>
      </c>
      <c r="T179" s="126" t="s">
        <v>17</v>
      </c>
      <c r="U179" s="399"/>
      <c r="V179" s="400" t="s">
        <v>1230</v>
      </c>
      <c r="W179" s="42" t="s">
        <v>1231</v>
      </c>
      <c r="X179" s="443" t="s">
        <v>23</v>
      </c>
      <c r="Y179" s="21" t="s">
        <v>129</v>
      </c>
      <c r="Z179" s="401" t="s">
        <v>1209</v>
      </c>
      <c r="AA179" s="39" t="s">
        <v>1210</v>
      </c>
      <c r="AB179" s="401" t="s">
        <v>1211</v>
      </c>
      <c r="AC179" s="39" t="s">
        <v>1212</v>
      </c>
      <c r="AD179" s="395" t="s">
        <v>484</v>
      </c>
    </row>
    <row r="180" spans="1:30" s="17" customFormat="1" ht="21.95" customHeight="1" x14ac:dyDescent="0.25">
      <c r="A180" s="410" t="s">
        <v>1624</v>
      </c>
      <c r="B180" s="411">
        <v>9317248</v>
      </c>
      <c r="C180" s="411" t="s">
        <v>1625</v>
      </c>
      <c r="D180" s="115" t="s">
        <v>1013</v>
      </c>
      <c r="E180" s="273" t="s">
        <v>1014</v>
      </c>
      <c r="F180" s="412" t="s">
        <v>1626</v>
      </c>
      <c r="G180" s="114" t="s">
        <v>14</v>
      </c>
      <c r="H180" s="121" t="s">
        <v>15</v>
      </c>
      <c r="I180" s="138">
        <v>44558</v>
      </c>
      <c r="J180" s="138">
        <v>44922</v>
      </c>
      <c r="K180" s="123" t="s">
        <v>121</v>
      </c>
      <c r="L180" s="12" t="s">
        <v>294</v>
      </c>
      <c r="M180" s="40" t="s">
        <v>14</v>
      </c>
      <c r="N180" s="413">
        <v>219800</v>
      </c>
      <c r="O180" s="122" t="s">
        <v>659</v>
      </c>
      <c r="P180" s="124" t="s">
        <v>267</v>
      </c>
      <c r="Q180" s="124" t="s">
        <v>21</v>
      </c>
      <c r="R180" s="125" t="s">
        <v>16</v>
      </c>
      <c r="S180" s="114" t="s">
        <v>1186</v>
      </c>
      <c r="T180" s="125" t="s">
        <v>233</v>
      </c>
      <c r="U180" s="415"/>
      <c r="V180" s="416" t="s">
        <v>601</v>
      </c>
      <c r="W180" s="21" t="s">
        <v>602</v>
      </c>
      <c r="X180" s="417" t="s">
        <v>1183</v>
      </c>
      <c r="Y180" s="21" t="s">
        <v>1595</v>
      </c>
      <c r="Z180" s="401" t="s">
        <v>1209</v>
      </c>
      <c r="AA180" s="39" t="s">
        <v>1210</v>
      </c>
      <c r="AB180" s="401" t="s">
        <v>1211</v>
      </c>
      <c r="AC180" s="39" t="s">
        <v>1212</v>
      </c>
      <c r="AD180" s="395" t="s">
        <v>484</v>
      </c>
    </row>
    <row r="181" spans="1:30" s="17" customFormat="1" ht="23.45" customHeight="1" x14ac:dyDescent="0.25">
      <c r="A181" s="395" t="s">
        <v>1509</v>
      </c>
      <c r="B181" s="396">
        <v>9301582</v>
      </c>
      <c r="C181" s="396" t="s">
        <v>1510</v>
      </c>
      <c r="D181" s="115" t="s">
        <v>1511</v>
      </c>
      <c r="E181" s="395" t="s">
        <v>1512</v>
      </c>
      <c r="F181" s="397" t="s">
        <v>1513</v>
      </c>
      <c r="G181" s="114" t="s">
        <v>14</v>
      </c>
      <c r="H181" s="121" t="s">
        <v>15</v>
      </c>
      <c r="I181" s="138">
        <v>44527</v>
      </c>
      <c r="J181" s="138">
        <v>44891</v>
      </c>
      <c r="K181" s="20" t="s">
        <v>116</v>
      </c>
      <c r="L181" s="12" t="s">
        <v>294</v>
      </c>
      <c r="M181" s="116">
        <f>N181/12</f>
        <v>83333.333333333328</v>
      </c>
      <c r="N181" s="398">
        <v>1000000</v>
      </c>
      <c r="O181" s="122" t="s">
        <v>658</v>
      </c>
      <c r="P181" s="124" t="s">
        <v>1514</v>
      </c>
      <c r="Q181" s="200" t="s">
        <v>21</v>
      </c>
      <c r="R181" s="125" t="s">
        <v>16</v>
      </c>
      <c r="S181" s="403" t="s">
        <v>879</v>
      </c>
      <c r="T181" s="124" t="s">
        <v>880</v>
      </c>
      <c r="U181" s="399"/>
      <c r="V181" s="400" t="s">
        <v>1462</v>
      </c>
      <c r="W181" s="39" t="s">
        <v>1515</v>
      </c>
      <c r="X181" s="401" t="s">
        <v>1220</v>
      </c>
      <c r="Y181" s="39" t="s">
        <v>1221</v>
      </c>
      <c r="Z181" s="401" t="s">
        <v>1209</v>
      </c>
      <c r="AA181" s="39" t="s">
        <v>1210</v>
      </c>
      <c r="AB181" s="401" t="s">
        <v>1211</v>
      </c>
      <c r="AC181" s="39" t="s">
        <v>1212</v>
      </c>
      <c r="AD181" s="395" t="s">
        <v>484</v>
      </c>
    </row>
    <row r="182" spans="1:30" s="17" customFormat="1" ht="26.1" customHeight="1" x14ac:dyDescent="0.25">
      <c r="A182" s="476" t="s">
        <v>2186</v>
      </c>
      <c r="B182" s="474">
        <v>9345111</v>
      </c>
      <c r="C182" s="474" t="s">
        <v>2185</v>
      </c>
      <c r="D182" s="475" t="s">
        <v>2187</v>
      </c>
      <c r="E182" s="476" t="s">
        <v>2188</v>
      </c>
      <c r="F182" s="475" t="s">
        <v>2189</v>
      </c>
      <c r="G182" s="114" t="s">
        <v>14</v>
      </c>
      <c r="H182" s="16" t="s">
        <v>15</v>
      </c>
      <c r="I182" s="122">
        <v>44800</v>
      </c>
      <c r="J182" s="208">
        <v>45164</v>
      </c>
      <c r="K182" s="123" t="s">
        <v>117</v>
      </c>
      <c r="L182" s="123" t="s">
        <v>495</v>
      </c>
      <c r="M182" s="116">
        <f>N182/12</f>
        <v>392.16666666666669</v>
      </c>
      <c r="N182" s="477">
        <v>4706</v>
      </c>
      <c r="O182" s="122" t="s">
        <v>658</v>
      </c>
      <c r="P182" s="124" t="s">
        <v>1207</v>
      </c>
      <c r="Q182" s="124" t="s">
        <v>21</v>
      </c>
      <c r="R182" s="50" t="s">
        <v>16</v>
      </c>
      <c r="S182" s="124" t="s">
        <v>979</v>
      </c>
      <c r="T182" s="126" t="s">
        <v>795</v>
      </c>
      <c r="U182" s="308"/>
      <c r="V182" s="117" t="s">
        <v>1106</v>
      </c>
      <c r="W182" s="39" t="s">
        <v>1208</v>
      </c>
      <c r="X182" s="480" t="s">
        <v>2154</v>
      </c>
      <c r="Y182" s="39" t="s">
        <v>2155</v>
      </c>
      <c r="Z182" s="480" t="s">
        <v>2109</v>
      </c>
      <c r="AA182" s="39" t="s">
        <v>2110</v>
      </c>
      <c r="AB182" s="480" t="s">
        <v>2125</v>
      </c>
      <c r="AC182" s="39" t="s">
        <v>2126</v>
      </c>
      <c r="AD182" s="395" t="s">
        <v>484</v>
      </c>
    </row>
    <row r="183" spans="1:30" s="17" customFormat="1" ht="26.1" customHeight="1" x14ac:dyDescent="0.25">
      <c r="A183" s="205" t="s">
        <v>730</v>
      </c>
      <c r="B183" s="206">
        <v>9245646</v>
      </c>
      <c r="C183" s="206" t="s">
        <v>733</v>
      </c>
      <c r="D183" s="115" t="s">
        <v>732</v>
      </c>
      <c r="E183" s="205" t="s">
        <v>731</v>
      </c>
      <c r="F183" s="207" t="s">
        <v>734</v>
      </c>
      <c r="G183" s="114" t="s">
        <v>14</v>
      </c>
      <c r="H183" s="121" t="s">
        <v>15</v>
      </c>
      <c r="I183" s="208">
        <v>44653</v>
      </c>
      <c r="J183" s="208">
        <v>45017</v>
      </c>
      <c r="K183" s="123" t="s">
        <v>119</v>
      </c>
      <c r="L183" s="123" t="s">
        <v>495</v>
      </c>
      <c r="M183" s="40" t="s">
        <v>14</v>
      </c>
      <c r="N183" s="209">
        <v>307110.5</v>
      </c>
      <c r="O183" s="208" t="s">
        <v>658</v>
      </c>
      <c r="P183" s="124" t="s">
        <v>320</v>
      </c>
      <c r="Q183" s="210" t="s">
        <v>21</v>
      </c>
      <c r="R183" s="46" t="s">
        <v>16</v>
      </c>
      <c r="S183" s="124" t="s">
        <v>957</v>
      </c>
      <c r="T183" s="210" t="s">
        <v>735</v>
      </c>
      <c r="U183" s="211" t="s">
        <v>160</v>
      </c>
      <c r="V183" s="211" t="s">
        <v>160</v>
      </c>
      <c r="W183" s="39" t="s">
        <v>569</v>
      </c>
      <c r="X183" s="39"/>
      <c r="Y183" s="39"/>
      <c r="Z183" s="39"/>
      <c r="AA183" s="39"/>
      <c r="AB183" s="39"/>
      <c r="AC183" s="39"/>
      <c r="AD183" s="205" t="s">
        <v>484</v>
      </c>
    </row>
    <row r="184" spans="1:30" s="17" customFormat="1" ht="23.25" customHeight="1" x14ac:dyDescent="0.25">
      <c r="A184" s="395" t="s">
        <v>1549</v>
      </c>
      <c r="B184" s="396">
        <v>9315306</v>
      </c>
      <c r="C184" s="396" t="s">
        <v>1550</v>
      </c>
      <c r="D184" s="115" t="s">
        <v>1551</v>
      </c>
      <c r="E184" s="395" t="s">
        <v>1552</v>
      </c>
      <c r="F184" s="397" t="s">
        <v>1553</v>
      </c>
      <c r="G184" s="114" t="s">
        <v>14</v>
      </c>
      <c r="H184" s="121" t="s">
        <v>15</v>
      </c>
      <c r="I184" s="138">
        <v>44538</v>
      </c>
      <c r="J184" s="138">
        <v>44902</v>
      </c>
      <c r="K184" s="123" t="s">
        <v>121</v>
      </c>
      <c r="L184" s="12" t="s">
        <v>294</v>
      </c>
      <c r="M184" s="40" t="s">
        <v>14</v>
      </c>
      <c r="N184" s="398">
        <v>11796</v>
      </c>
      <c r="O184" s="138" t="s">
        <v>658</v>
      </c>
      <c r="P184" s="124" t="s">
        <v>197</v>
      </c>
      <c r="Q184" s="124" t="s">
        <v>21</v>
      </c>
      <c r="R184" s="125" t="s">
        <v>16</v>
      </c>
      <c r="S184" s="124" t="s">
        <v>1556</v>
      </c>
      <c r="T184" s="126" t="s">
        <v>17</v>
      </c>
      <c r="U184" s="399"/>
      <c r="V184" s="399" t="s">
        <v>1554</v>
      </c>
      <c r="W184" s="39" t="s">
        <v>1555</v>
      </c>
      <c r="X184" s="401" t="s">
        <v>533</v>
      </c>
      <c r="Y184" s="39" t="s">
        <v>794</v>
      </c>
      <c r="Z184" s="401" t="s">
        <v>1209</v>
      </c>
      <c r="AA184" s="39" t="s">
        <v>1210</v>
      </c>
      <c r="AB184" s="401" t="s">
        <v>1211</v>
      </c>
      <c r="AC184" s="39" t="s">
        <v>1212</v>
      </c>
      <c r="AD184" s="395" t="s">
        <v>484</v>
      </c>
    </row>
    <row r="185" spans="1:30" s="17" customFormat="1" ht="36.6" customHeight="1" x14ac:dyDescent="0.25">
      <c r="A185" s="114" t="s">
        <v>571</v>
      </c>
      <c r="B185" s="114">
        <v>9219809</v>
      </c>
      <c r="C185" s="188" t="s">
        <v>572</v>
      </c>
      <c r="D185" s="115" t="s">
        <v>573</v>
      </c>
      <c r="E185" s="114" t="s">
        <v>574</v>
      </c>
      <c r="F185" s="115" t="s">
        <v>575</v>
      </c>
      <c r="G185" s="9" t="s">
        <v>14</v>
      </c>
      <c r="H185" s="121" t="s">
        <v>15</v>
      </c>
      <c r="I185" s="122">
        <v>44452</v>
      </c>
      <c r="J185" s="122">
        <v>44816</v>
      </c>
      <c r="K185" s="123" t="s">
        <v>114</v>
      </c>
      <c r="L185" s="123" t="s">
        <v>294</v>
      </c>
      <c r="M185" s="116">
        <f>N185/12</f>
        <v>2587</v>
      </c>
      <c r="N185" s="161">
        <v>31044</v>
      </c>
      <c r="O185" s="138" t="s">
        <v>658</v>
      </c>
      <c r="P185" s="25" t="s">
        <v>199</v>
      </c>
      <c r="Q185" s="124" t="s">
        <v>93</v>
      </c>
      <c r="R185" s="125" t="s">
        <v>28</v>
      </c>
      <c r="S185" s="124" t="s">
        <v>593</v>
      </c>
      <c r="T185" s="126" t="s">
        <v>29</v>
      </c>
      <c r="U185" s="117" t="s">
        <v>576</v>
      </c>
      <c r="V185" s="117" t="s">
        <v>576</v>
      </c>
      <c r="W185" s="114" t="s">
        <v>577</v>
      </c>
      <c r="X185" s="114"/>
      <c r="Y185" s="114"/>
      <c r="Z185" s="114"/>
      <c r="AA185" s="114"/>
      <c r="AB185" s="114"/>
      <c r="AC185" s="114"/>
      <c r="AD185" s="114" t="s">
        <v>484</v>
      </c>
    </row>
    <row r="186" spans="1:30" s="17" customFormat="1" ht="22.5" customHeight="1" x14ac:dyDescent="0.25">
      <c r="A186" s="410" t="s">
        <v>1567</v>
      </c>
      <c r="B186" s="359">
        <v>9301377</v>
      </c>
      <c r="C186" s="411" t="s">
        <v>1569</v>
      </c>
      <c r="D186" s="115" t="s">
        <v>1568</v>
      </c>
      <c r="E186" s="410" t="s">
        <v>1570</v>
      </c>
      <c r="F186" s="412" t="s">
        <v>1571</v>
      </c>
      <c r="G186" s="9" t="s">
        <v>14</v>
      </c>
      <c r="H186" s="121" t="s">
        <v>15</v>
      </c>
      <c r="I186" s="122">
        <v>44545</v>
      </c>
      <c r="J186" s="122">
        <v>44909</v>
      </c>
      <c r="K186" s="123" t="s">
        <v>121</v>
      </c>
      <c r="L186" s="123" t="s">
        <v>294</v>
      </c>
      <c r="M186" s="116">
        <f>N186/12</f>
        <v>7090.7016666666668</v>
      </c>
      <c r="N186" s="413">
        <v>85088.42</v>
      </c>
      <c r="O186" s="122" t="s">
        <v>827</v>
      </c>
      <c r="P186" s="234" t="s">
        <v>205</v>
      </c>
      <c r="Q186" s="124" t="s">
        <v>21</v>
      </c>
      <c r="R186" s="125" t="s">
        <v>16</v>
      </c>
      <c r="S186" s="114" t="s">
        <v>893</v>
      </c>
      <c r="T186" s="126" t="s">
        <v>45</v>
      </c>
      <c r="U186" s="415"/>
      <c r="V186" s="416" t="s">
        <v>184</v>
      </c>
      <c r="W186" s="418" t="s">
        <v>1572</v>
      </c>
      <c r="X186" s="417" t="s">
        <v>1095</v>
      </c>
      <c r="Y186" s="418" t="s">
        <v>1573</v>
      </c>
      <c r="Z186" s="417" t="s">
        <v>1209</v>
      </c>
      <c r="AA186" s="418" t="s">
        <v>1210</v>
      </c>
      <c r="AB186" s="401" t="s">
        <v>1211</v>
      </c>
      <c r="AC186" s="39" t="s">
        <v>1212</v>
      </c>
      <c r="AD186" s="395" t="s">
        <v>484</v>
      </c>
    </row>
    <row r="187" spans="1:30" s="17" customFormat="1" ht="30" customHeight="1" x14ac:dyDescent="0.25">
      <c r="A187" s="358" t="s">
        <v>1300</v>
      </c>
      <c r="B187" s="359">
        <v>9287611</v>
      </c>
      <c r="C187" s="359" t="s">
        <v>1301</v>
      </c>
      <c r="D187" s="360" t="s">
        <v>1302</v>
      </c>
      <c r="E187" s="358" t="s">
        <v>1303</v>
      </c>
      <c r="F187" s="360" t="s">
        <v>1304</v>
      </c>
      <c r="G187" s="9" t="s">
        <v>14</v>
      </c>
      <c r="H187" s="121" t="s">
        <v>15</v>
      </c>
      <c r="I187" s="122">
        <v>44449</v>
      </c>
      <c r="J187" s="122">
        <v>44813</v>
      </c>
      <c r="K187" s="123" t="s">
        <v>114</v>
      </c>
      <c r="L187" s="123" t="s">
        <v>294</v>
      </c>
      <c r="M187" s="40" t="s">
        <v>14</v>
      </c>
      <c r="N187" s="361">
        <v>64071.199999999997</v>
      </c>
      <c r="O187" s="122" t="s">
        <v>658</v>
      </c>
      <c r="P187" s="124" t="s">
        <v>644</v>
      </c>
      <c r="Q187" s="365" t="s">
        <v>105</v>
      </c>
      <c r="R187" s="50" t="s">
        <v>75</v>
      </c>
      <c r="S187" s="124" t="s">
        <v>591</v>
      </c>
      <c r="T187" s="124" t="s">
        <v>80</v>
      </c>
      <c r="U187" s="350"/>
      <c r="V187" s="350" t="s">
        <v>136</v>
      </c>
      <c r="W187" s="39" t="s">
        <v>312</v>
      </c>
      <c r="X187" s="364" t="s">
        <v>1254</v>
      </c>
      <c r="Y187" s="114" t="s">
        <v>238</v>
      </c>
      <c r="Z187" s="364" t="s">
        <v>1211</v>
      </c>
      <c r="AA187" s="114" t="s">
        <v>1212</v>
      </c>
      <c r="AB187" s="364" t="s">
        <v>1209</v>
      </c>
      <c r="AC187" s="114" t="s">
        <v>1210</v>
      </c>
      <c r="AD187" s="358" t="s">
        <v>484</v>
      </c>
    </row>
    <row r="188" spans="1:30" s="17" customFormat="1" ht="33" customHeight="1" x14ac:dyDescent="0.25">
      <c r="A188" s="435" t="s">
        <v>1821</v>
      </c>
      <c r="B188" s="436">
        <v>9325276</v>
      </c>
      <c r="C188" s="436" t="s">
        <v>1820</v>
      </c>
      <c r="D188" s="115" t="s">
        <v>1302</v>
      </c>
      <c r="E188" s="358" t="s">
        <v>1303</v>
      </c>
      <c r="F188" s="440" t="s">
        <v>1822</v>
      </c>
      <c r="G188" s="9" t="s">
        <v>14</v>
      </c>
      <c r="H188" s="121" t="s">
        <v>15</v>
      </c>
      <c r="I188" s="122">
        <v>44631</v>
      </c>
      <c r="J188" s="122">
        <v>44995</v>
      </c>
      <c r="K188" s="123" t="s">
        <v>124</v>
      </c>
      <c r="L188" s="123" t="s">
        <v>495</v>
      </c>
      <c r="M188" s="40" t="s">
        <v>14</v>
      </c>
      <c r="N188" s="437">
        <v>57192</v>
      </c>
      <c r="O188" s="122" t="s">
        <v>658</v>
      </c>
      <c r="P188" s="124" t="s">
        <v>644</v>
      </c>
      <c r="Q188" s="365" t="s">
        <v>105</v>
      </c>
      <c r="R188" s="50" t="s">
        <v>75</v>
      </c>
      <c r="S188" s="124" t="s">
        <v>591</v>
      </c>
      <c r="T188" s="124" t="s">
        <v>80</v>
      </c>
      <c r="U188" s="350"/>
      <c r="V188" s="350" t="s">
        <v>136</v>
      </c>
      <c r="W188" s="39" t="s">
        <v>312</v>
      </c>
      <c r="X188" s="364" t="s">
        <v>1254</v>
      </c>
      <c r="Y188" s="114" t="s">
        <v>238</v>
      </c>
      <c r="Z188" s="364" t="s">
        <v>1211</v>
      </c>
      <c r="AA188" s="114" t="s">
        <v>1212</v>
      </c>
      <c r="AB188" s="364" t="s">
        <v>1209</v>
      </c>
      <c r="AC188" s="114" t="s">
        <v>1210</v>
      </c>
      <c r="AD188" s="358" t="s">
        <v>484</v>
      </c>
    </row>
    <row r="189" spans="1:30" s="17" customFormat="1" ht="29.45" customHeight="1" x14ac:dyDescent="0.25">
      <c r="A189" s="114" t="s">
        <v>1161</v>
      </c>
      <c r="B189" s="317">
        <v>9283552</v>
      </c>
      <c r="C189" s="120" t="s">
        <v>1162</v>
      </c>
      <c r="D189" s="115" t="s">
        <v>1163</v>
      </c>
      <c r="E189" s="316" t="s">
        <v>1164</v>
      </c>
      <c r="F189" s="318" t="s">
        <v>1165</v>
      </c>
      <c r="G189" s="9" t="s">
        <v>14</v>
      </c>
      <c r="H189" s="121" t="s">
        <v>15</v>
      </c>
      <c r="I189" s="122">
        <v>44745</v>
      </c>
      <c r="J189" s="122">
        <v>45109</v>
      </c>
      <c r="K189" s="123" t="s">
        <v>122</v>
      </c>
      <c r="L189" s="123" t="s">
        <v>495</v>
      </c>
      <c r="M189" s="116">
        <f>N189/12</f>
        <v>3545.8333333333335</v>
      </c>
      <c r="N189" s="319">
        <v>42550</v>
      </c>
      <c r="O189" s="138" t="s">
        <v>658</v>
      </c>
      <c r="P189" s="124" t="s">
        <v>196</v>
      </c>
      <c r="Q189" s="124" t="s">
        <v>21</v>
      </c>
      <c r="R189" s="125" t="s">
        <v>16</v>
      </c>
      <c r="S189" s="124" t="s">
        <v>883</v>
      </c>
      <c r="T189" s="126" t="s">
        <v>45</v>
      </c>
      <c r="U189" s="322" t="s">
        <v>213</v>
      </c>
      <c r="V189" s="320" t="s">
        <v>213</v>
      </c>
      <c r="W189" s="114" t="s">
        <v>1262</v>
      </c>
      <c r="X189" s="13" t="s">
        <v>363</v>
      </c>
      <c r="Y189" s="114" t="s">
        <v>133</v>
      </c>
      <c r="Z189" s="13" t="s">
        <v>1211</v>
      </c>
      <c r="AA189" s="114" t="s">
        <v>1212</v>
      </c>
      <c r="AB189" s="13" t="s">
        <v>1209</v>
      </c>
      <c r="AC189" s="114" t="s">
        <v>1210</v>
      </c>
      <c r="AD189" s="316" t="s">
        <v>484</v>
      </c>
    </row>
    <row r="190" spans="1:30" s="17" customFormat="1" ht="26.1" customHeight="1" x14ac:dyDescent="0.25">
      <c r="A190" s="462" t="s">
        <v>2049</v>
      </c>
      <c r="B190" s="463">
        <v>9340489</v>
      </c>
      <c r="C190" s="463" t="s">
        <v>2050</v>
      </c>
      <c r="D190" s="464" t="s">
        <v>2051</v>
      </c>
      <c r="E190" s="309" t="s">
        <v>1143</v>
      </c>
      <c r="F190" s="464" t="s">
        <v>2052</v>
      </c>
      <c r="G190" s="114" t="s">
        <v>14</v>
      </c>
      <c r="H190" s="217" t="s">
        <v>15</v>
      </c>
      <c r="I190" s="208">
        <v>44733</v>
      </c>
      <c r="J190" s="208">
        <v>45097</v>
      </c>
      <c r="K190" s="47" t="s">
        <v>120</v>
      </c>
      <c r="L190" s="47" t="s">
        <v>495</v>
      </c>
      <c r="M190" s="114" t="s">
        <v>14</v>
      </c>
      <c r="N190" s="465">
        <v>99000</v>
      </c>
      <c r="O190" s="138" t="s">
        <v>658</v>
      </c>
      <c r="P190" s="124" t="s">
        <v>208</v>
      </c>
      <c r="Q190" s="124" t="s">
        <v>21</v>
      </c>
      <c r="R190" s="125" t="s">
        <v>16</v>
      </c>
      <c r="S190" s="124" t="s">
        <v>73</v>
      </c>
      <c r="T190" s="126" t="s">
        <v>76</v>
      </c>
      <c r="U190" s="466"/>
      <c r="V190" s="467" t="s">
        <v>933</v>
      </c>
      <c r="W190" s="39" t="s">
        <v>1366</v>
      </c>
      <c r="X190" s="314" t="s">
        <v>77</v>
      </c>
      <c r="Y190" s="39" t="s">
        <v>230</v>
      </c>
      <c r="Z190" s="401" t="s">
        <v>1211</v>
      </c>
      <c r="AA190" s="114" t="s">
        <v>1212</v>
      </c>
      <c r="AB190" s="468"/>
      <c r="AC190" s="468"/>
      <c r="AD190" s="462" t="s">
        <v>484</v>
      </c>
    </row>
    <row r="191" spans="1:30" s="17" customFormat="1" ht="27" customHeight="1" x14ac:dyDescent="0.25">
      <c r="A191" s="395" t="s">
        <v>1446</v>
      </c>
      <c r="B191" s="310">
        <v>9294644</v>
      </c>
      <c r="C191" s="396" t="s">
        <v>1447</v>
      </c>
      <c r="D191" s="397" t="s">
        <v>1448</v>
      </c>
      <c r="E191" s="395" t="s">
        <v>1449</v>
      </c>
      <c r="F191" s="397" t="s">
        <v>1450</v>
      </c>
      <c r="G191" s="114" t="s">
        <v>14</v>
      </c>
      <c r="H191" s="217" t="s">
        <v>15</v>
      </c>
      <c r="I191" s="138">
        <v>44506</v>
      </c>
      <c r="J191" s="138">
        <v>44870</v>
      </c>
      <c r="K191" s="20" t="s">
        <v>116</v>
      </c>
      <c r="L191" s="20" t="s">
        <v>294</v>
      </c>
      <c r="M191" s="116">
        <f>N191/12</f>
        <v>358.13499999999999</v>
      </c>
      <c r="N191" s="398">
        <v>4297.62</v>
      </c>
      <c r="O191" s="138" t="s">
        <v>659</v>
      </c>
      <c r="P191" s="124" t="s">
        <v>202</v>
      </c>
      <c r="Q191" s="124" t="s">
        <v>1454</v>
      </c>
      <c r="R191" s="125" t="s">
        <v>16</v>
      </c>
      <c r="S191" s="124" t="s">
        <v>1451</v>
      </c>
      <c r="T191" s="124" t="s">
        <v>45</v>
      </c>
      <c r="U191" s="399"/>
      <c r="V191" s="400" t="s">
        <v>1452</v>
      </c>
      <c r="W191" s="42" t="s">
        <v>1453</v>
      </c>
      <c r="X191" s="401" t="s">
        <v>1455</v>
      </c>
      <c r="Y191" s="114" t="s">
        <v>1456</v>
      </c>
      <c r="Z191" s="401" t="s">
        <v>1211</v>
      </c>
      <c r="AA191" s="114" t="s">
        <v>1212</v>
      </c>
      <c r="AB191" s="13" t="s">
        <v>1209</v>
      </c>
      <c r="AC191" s="114" t="s">
        <v>1210</v>
      </c>
      <c r="AD191" s="395" t="s">
        <v>484</v>
      </c>
    </row>
    <row r="192" spans="1:30" s="17" customFormat="1" ht="32.1" customHeight="1" x14ac:dyDescent="0.25">
      <c r="A192" s="456" t="s">
        <v>2002</v>
      </c>
      <c r="B192" s="457">
        <v>9337915</v>
      </c>
      <c r="C192" s="120" t="s">
        <v>2001</v>
      </c>
      <c r="D192" s="115" t="s">
        <v>1448</v>
      </c>
      <c r="E192" s="395" t="s">
        <v>1449</v>
      </c>
      <c r="F192" s="458" t="s">
        <v>2003</v>
      </c>
      <c r="G192" s="114" t="s">
        <v>14</v>
      </c>
      <c r="H192" s="217" t="s">
        <v>15</v>
      </c>
      <c r="I192" s="208">
        <v>44716</v>
      </c>
      <c r="J192" s="208">
        <v>45080</v>
      </c>
      <c r="K192" s="47" t="s">
        <v>120</v>
      </c>
      <c r="L192" s="47" t="s">
        <v>495</v>
      </c>
      <c r="M192" s="116">
        <f>N192/12</f>
        <v>166.75</v>
      </c>
      <c r="N192" s="459">
        <v>2001</v>
      </c>
      <c r="O192" s="138" t="s">
        <v>658</v>
      </c>
      <c r="P192" s="124" t="s">
        <v>202</v>
      </c>
      <c r="Q192" s="124" t="s">
        <v>93</v>
      </c>
      <c r="R192" s="46" t="s">
        <v>28</v>
      </c>
      <c r="S192" s="114" t="s">
        <v>905</v>
      </c>
      <c r="T192" s="124" t="s">
        <v>29</v>
      </c>
      <c r="U192" s="117"/>
      <c r="V192" s="117" t="s">
        <v>1115</v>
      </c>
      <c r="W192" s="109" t="s">
        <v>1116</v>
      </c>
      <c r="X192" s="461" t="s">
        <v>1274</v>
      </c>
      <c r="Y192" s="114" t="s">
        <v>1275</v>
      </c>
      <c r="Z192" s="401" t="s">
        <v>1211</v>
      </c>
      <c r="AA192" s="114" t="s">
        <v>1212</v>
      </c>
      <c r="AB192" s="460"/>
      <c r="AC192" s="460"/>
      <c r="AD192" s="456" t="s">
        <v>484</v>
      </c>
    </row>
    <row r="193" spans="1:30" s="17" customFormat="1" ht="23.45" customHeight="1" x14ac:dyDescent="0.25">
      <c r="A193" s="420" t="s">
        <v>1674</v>
      </c>
      <c r="B193" s="421">
        <v>9315190</v>
      </c>
      <c r="C193" s="421" t="s">
        <v>1673</v>
      </c>
      <c r="D193" s="115" t="s">
        <v>1675</v>
      </c>
      <c r="E193" s="309" t="s">
        <v>638</v>
      </c>
      <c r="F193" s="422" t="s">
        <v>1676</v>
      </c>
      <c r="G193" s="114" t="s">
        <v>14</v>
      </c>
      <c r="H193" s="121" t="s">
        <v>15</v>
      </c>
      <c r="I193" s="122">
        <v>44567</v>
      </c>
      <c r="J193" s="122">
        <v>44931</v>
      </c>
      <c r="K193" s="123" t="s">
        <v>115</v>
      </c>
      <c r="L193" s="123" t="s">
        <v>495</v>
      </c>
      <c r="M193" s="40" t="s">
        <v>14</v>
      </c>
      <c r="N193" s="423">
        <v>412720</v>
      </c>
      <c r="O193" s="122" t="s">
        <v>658</v>
      </c>
      <c r="P193" s="124" t="s">
        <v>644</v>
      </c>
      <c r="Q193" s="124" t="s">
        <v>21</v>
      </c>
      <c r="R193" s="46" t="s">
        <v>16</v>
      </c>
      <c r="S193" s="104" t="s">
        <v>906</v>
      </c>
      <c r="T193" s="126" t="s">
        <v>17</v>
      </c>
      <c r="U193" s="119"/>
      <c r="V193" s="119" t="s">
        <v>23</v>
      </c>
      <c r="W193" s="114" t="s">
        <v>129</v>
      </c>
      <c r="X193" s="426" t="s">
        <v>1677</v>
      </c>
      <c r="Y193" s="114" t="s">
        <v>1678</v>
      </c>
      <c r="Z193" s="13" t="s">
        <v>1211</v>
      </c>
      <c r="AA193" s="114" t="s">
        <v>1212</v>
      </c>
      <c r="AB193" s="13" t="s">
        <v>1209</v>
      </c>
      <c r="AC193" s="114" t="s">
        <v>1210</v>
      </c>
      <c r="AD193" s="420" t="s">
        <v>484</v>
      </c>
    </row>
    <row r="194" spans="1:30" s="17" customFormat="1" ht="23.45" customHeight="1" x14ac:dyDescent="0.25">
      <c r="A194" s="462" t="s">
        <v>2083</v>
      </c>
      <c r="B194" s="463">
        <v>9340983</v>
      </c>
      <c r="C194" s="463" t="s">
        <v>2082</v>
      </c>
      <c r="D194" s="115" t="s">
        <v>1675</v>
      </c>
      <c r="E194" s="114" t="s">
        <v>638</v>
      </c>
      <c r="F194" s="464" t="s">
        <v>2084</v>
      </c>
      <c r="G194" s="114" t="s">
        <v>14</v>
      </c>
      <c r="H194" s="121" t="s">
        <v>15</v>
      </c>
      <c r="I194" s="138">
        <v>44741</v>
      </c>
      <c r="J194" s="138">
        <v>45105</v>
      </c>
      <c r="K194" s="20" t="s">
        <v>120</v>
      </c>
      <c r="L194" s="20" t="s">
        <v>495</v>
      </c>
      <c r="M194" s="40" t="s">
        <v>14</v>
      </c>
      <c r="N194" s="465">
        <v>328990</v>
      </c>
      <c r="O194" s="122" t="s">
        <v>658</v>
      </c>
      <c r="P194" s="124" t="s">
        <v>644</v>
      </c>
      <c r="Q194" s="124" t="s">
        <v>21</v>
      </c>
      <c r="R194" s="46" t="s">
        <v>16</v>
      </c>
      <c r="S194" s="104" t="s">
        <v>2081</v>
      </c>
      <c r="T194" s="126" t="s">
        <v>59</v>
      </c>
      <c r="U194" s="466"/>
      <c r="V194" s="466" t="s">
        <v>1677</v>
      </c>
      <c r="W194" s="39" t="s">
        <v>1678</v>
      </c>
      <c r="X194" s="469" t="s">
        <v>23</v>
      </c>
      <c r="Y194" s="39" t="s">
        <v>129</v>
      </c>
      <c r="Z194" s="339" t="s">
        <v>1211</v>
      </c>
      <c r="AA194" s="329" t="s">
        <v>1212</v>
      </c>
      <c r="AB194" s="468"/>
      <c r="AC194" s="468"/>
      <c r="AD194" s="462" t="s">
        <v>484</v>
      </c>
    </row>
    <row r="195" spans="1:30" s="17" customFormat="1" ht="52.5" customHeight="1" x14ac:dyDescent="0.25">
      <c r="A195" s="114" t="s">
        <v>1117</v>
      </c>
      <c r="B195" s="310">
        <v>9277500</v>
      </c>
      <c r="C195" s="120" t="s">
        <v>1118</v>
      </c>
      <c r="D195" s="115" t="s">
        <v>614</v>
      </c>
      <c r="E195" s="114" t="s">
        <v>615</v>
      </c>
      <c r="F195" s="311" t="s">
        <v>1119</v>
      </c>
      <c r="G195" s="9" t="s">
        <v>14</v>
      </c>
      <c r="H195" s="121" t="s">
        <v>15</v>
      </c>
      <c r="I195" s="138">
        <v>44692</v>
      </c>
      <c r="J195" s="138">
        <v>45056</v>
      </c>
      <c r="K195" s="20" t="s">
        <v>113</v>
      </c>
      <c r="L195" s="12" t="s">
        <v>495</v>
      </c>
      <c r="M195" s="40" t="s">
        <v>14</v>
      </c>
      <c r="N195" s="312">
        <v>227576</v>
      </c>
      <c r="O195" s="138" t="s">
        <v>658</v>
      </c>
      <c r="P195" s="124" t="s">
        <v>1120</v>
      </c>
      <c r="Q195" s="124" t="s">
        <v>21</v>
      </c>
      <c r="R195" s="46" t="s">
        <v>16</v>
      </c>
      <c r="S195" s="104" t="s">
        <v>1589</v>
      </c>
      <c r="T195" s="126" t="s">
        <v>1932</v>
      </c>
      <c r="U195" s="119"/>
      <c r="V195" s="119" t="s">
        <v>227</v>
      </c>
      <c r="W195" s="114" t="s">
        <v>1323</v>
      </c>
      <c r="X195" s="13" t="s">
        <v>77</v>
      </c>
      <c r="Y195" s="114" t="s">
        <v>230</v>
      </c>
      <c r="Z195" s="13" t="s">
        <v>1209</v>
      </c>
      <c r="AA195" s="114" t="s">
        <v>1210</v>
      </c>
      <c r="AB195" s="13" t="s">
        <v>1211</v>
      </c>
      <c r="AC195" s="114" t="s">
        <v>1212</v>
      </c>
      <c r="AD195" s="309" t="s">
        <v>484</v>
      </c>
    </row>
    <row r="196" spans="1:30" s="17" customFormat="1" ht="27" customHeight="1" x14ac:dyDescent="0.25">
      <c r="A196" s="456" t="s">
        <v>2006</v>
      </c>
      <c r="B196" s="457">
        <v>9340341</v>
      </c>
      <c r="C196" s="457" t="s">
        <v>2005</v>
      </c>
      <c r="D196" s="115" t="s">
        <v>614</v>
      </c>
      <c r="E196" s="114" t="s">
        <v>2007</v>
      </c>
      <c r="F196" s="458" t="s">
        <v>2008</v>
      </c>
      <c r="G196" s="9" t="s">
        <v>14</v>
      </c>
      <c r="H196" s="121" t="s">
        <v>15</v>
      </c>
      <c r="I196" s="122">
        <v>44720</v>
      </c>
      <c r="J196" s="122">
        <v>45084</v>
      </c>
      <c r="K196" s="123" t="s">
        <v>120</v>
      </c>
      <c r="L196" s="123" t="s">
        <v>495</v>
      </c>
      <c r="M196" s="40" t="s">
        <v>14</v>
      </c>
      <c r="N196" s="459">
        <v>2125</v>
      </c>
      <c r="O196" s="122" t="s">
        <v>769</v>
      </c>
      <c r="P196" s="122" t="s">
        <v>197</v>
      </c>
      <c r="Q196" s="25" t="s">
        <v>21</v>
      </c>
      <c r="R196" s="37" t="s">
        <v>16</v>
      </c>
      <c r="S196" s="124" t="s">
        <v>906</v>
      </c>
      <c r="T196" s="25" t="s">
        <v>17</v>
      </c>
      <c r="U196" s="117"/>
      <c r="V196" s="117" t="s">
        <v>23</v>
      </c>
      <c r="W196" s="114" t="s">
        <v>129</v>
      </c>
      <c r="X196" s="13" t="s">
        <v>77</v>
      </c>
      <c r="Y196" s="114" t="s">
        <v>230</v>
      </c>
      <c r="Z196" s="13" t="s">
        <v>1211</v>
      </c>
      <c r="AA196" s="114" t="s">
        <v>1212</v>
      </c>
      <c r="AB196" s="460"/>
      <c r="AC196" s="460"/>
      <c r="AD196" s="456" t="s">
        <v>484</v>
      </c>
    </row>
    <row r="197" spans="1:30" s="17" customFormat="1" ht="31.5" customHeight="1" x14ac:dyDescent="0.25">
      <c r="A197" s="114" t="s">
        <v>505</v>
      </c>
      <c r="B197" s="159">
        <v>9210877</v>
      </c>
      <c r="C197" s="120" t="s">
        <v>506</v>
      </c>
      <c r="D197" s="115" t="s">
        <v>507</v>
      </c>
      <c r="E197" s="114" t="s">
        <v>508</v>
      </c>
      <c r="F197" s="115" t="s">
        <v>509</v>
      </c>
      <c r="G197" s="121" t="s">
        <v>71</v>
      </c>
      <c r="H197" s="16" t="s">
        <v>15</v>
      </c>
      <c r="I197" s="122">
        <v>44778</v>
      </c>
      <c r="J197" s="122">
        <v>45142</v>
      </c>
      <c r="K197" s="123" t="s">
        <v>117</v>
      </c>
      <c r="L197" s="123" t="s">
        <v>495</v>
      </c>
      <c r="M197" s="116">
        <f>N197/12</f>
        <v>64802</v>
      </c>
      <c r="N197" s="180">
        <v>777624</v>
      </c>
      <c r="O197" s="122" t="s">
        <v>658</v>
      </c>
      <c r="P197" s="124" t="s">
        <v>320</v>
      </c>
      <c r="Q197" s="124" t="s">
        <v>21</v>
      </c>
      <c r="R197" s="125" t="s">
        <v>16</v>
      </c>
      <c r="S197" s="124" t="s">
        <v>938</v>
      </c>
      <c r="T197" s="126" t="s">
        <v>64</v>
      </c>
      <c r="U197" s="119" t="s">
        <v>562</v>
      </c>
      <c r="V197" s="117" t="s">
        <v>562</v>
      </c>
      <c r="W197" s="49" t="s">
        <v>563</v>
      </c>
      <c r="X197" s="49"/>
      <c r="Y197" s="49"/>
      <c r="Z197" s="49"/>
      <c r="AA197" s="49"/>
      <c r="AB197" s="49"/>
      <c r="AC197" s="49"/>
      <c r="AD197" s="178" t="s">
        <v>484</v>
      </c>
    </row>
    <row r="198" spans="1:30" s="17" customFormat="1" ht="24.75" customHeight="1" x14ac:dyDescent="0.25">
      <c r="A198" s="114" t="s">
        <v>758</v>
      </c>
      <c r="B198" s="206">
        <v>9248936</v>
      </c>
      <c r="C198" s="120" t="s">
        <v>759</v>
      </c>
      <c r="D198" s="115" t="s">
        <v>760</v>
      </c>
      <c r="E198" s="114" t="s">
        <v>761</v>
      </c>
      <c r="F198" s="115" t="s">
        <v>762</v>
      </c>
      <c r="G198" s="114" t="s">
        <v>14</v>
      </c>
      <c r="H198" s="16" t="s">
        <v>15</v>
      </c>
      <c r="I198" s="122">
        <v>44729</v>
      </c>
      <c r="J198" s="122">
        <v>45093</v>
      </c>
      <c r="K198" s="123" t="s">
        <v>120</v>
      </c>
      <c r="L198" s="123" t="s">
        <v>495</v>
      </c>
      <c r="M198" s="116">
        <f>N198/12</f>
        <v>427.25500000000005</v>
      </c>
      <c r="N198" s="180">
        <v>5127.0600000000004</v>
      </c>
      <c r="O198" s="122" t="s">
        <v>659</v>
      </c>
      <c r="P198" s="124" t="s">
        <v>202</v>
      </c>
      <c r="Q198" s="124" t="s">
        <v>21</v>
      </c>
      <c r="R198" s="125" t="s">
        <v>16</v>
      </c>
      <c r="S198" s="124" t="s">
        <v>883</v>
      </c>
      <c r="T198" s="126" t="s">
        <v>45</v>
      </c>
      <c r="U198" s="119" t="s">
        <v>363</v>
      </c>
      <c r="V198" s="117" t="s">
        <v>363</v>
      </c>
      <c r="W198" s="39" t="s">
        <v>133</v>
      </c>
      <c r="X198" s="39"/>
      <c r="Y198" s="39"/>
      <c r="Z198" s="39"/>
      <c r="AA198" s="39"/>
      <c r="AB198" s="39"/>
      <c r="AC198" s="39"/>
      <c r="AD198" s="114" t="s">
        <v>484</v>
      </c>
    </row>
    <row r="199" spans="1:30" s="17" customFormat="1" ht="24.75" customHeight="1" x14ac:dyDescent="0.25">
      <c r="A199" s="462" t="s">
        <v>2067</v>
      </c>
      <c r="B199" s="463">
        <v>9341262</v>
      </c>
      <c r="C199" s="463" t="s">
        <v>2066</v>
      </c>
      <c r="D199" s="464" t="s">
        <v>2068</v>
      </c>
      <c r="E199" s="462" t="s">
        <v>2069</v>
      </c>
      <c r="F199" s="464" t="s">
        <v>2070</v>
      </c>
      <c r="G199" s="114" t="s">
        <v>14</v>
      </c>
      <c r="H199" s="16" t="s">
        <v>15</v>
      </c>
      <c r="I199" s="122">
        <v>44736</v>
      </c>
      <c r="J199" s="122">
        <v>44918</v>
      </c>
      <c r="K199" s="123" t="s">
        <v>121</v>
      </c>
      <c r="L199" s="123" t="s">
        <v>294</v>
      </c>
      <c r="M199" s="40" t="s">
        <v>14</v>
      </c>
      <c r="N199" s="465">
        <v>25200</v>
      </c>
      <c r="O199" s="122" t="s">
        <v>659</v>
      </c>
      <c r="P199" s="124" t="s">
        <v>267</v>
      </c>
      <c r="Q199" s="124" t="s">
        <v>21</v>
      </c>
      <c r="R199" s="125" t="s">
        <v>16</v>
      </c>
      <c r="S199" s="114" t="s">
        <v>1186</v>
      </c>
      <c r="T199" s="125" t="s">
        <v>233</v>
      </c>
      <c r="U199" s="415"/>
      <c r="V199" s="416" t="s">
        <v>601</v>
      </c>
      <c r="W199" s="21" t="s">
        <v>602</v>
      </c>
      <c r="X199" s="469" t="s">
        <v>1297</v>
      </c>
      <c r="Y199" s="21" t="s">
        <v>1290</v>
      </c>
      <c r="Z199" s="13" t="s">
        <v>1211</v>
      </c>
      <c r="AA199" s="114" t="s">
        <v>1212</v>
      </c>
      <c r="AB199" s="468"/>
      <c r="AC199" s="468"/>
      <c r="AD199" s="462" t="s">
        <v>484</v>
      </c>
    </row>
    <row r="200" spans="1:30" s="17" customFormat="1" ht="24.75" customHeight="1" x14ac:dyDescent="0.25">
      <c r="A200" s="196" t="s">
        <v>650</v>
      </c>
      <c r="B200" s="197">
        <v>9240992</v>
      </c>
      <c r="C200" s="197" t="s">
        <v>653</v>
      </c>
      <c r="D200" s="115" t="s">
        <v>649</v>
      </c>
      <c r="E200" s="196" t="s">
        <v>651</v>
      </c>
      <c r="F200" s="198" t="s">
        <v>652</v>
      </c>
      <c r="G200" s="114" t="s">
        <v>14</v>
      </c>
      <c r="H200" s="16" t="s">
        <v>15</v>
      </c>
      <c r="I200" s="202">
        <v>44558</v>
      </c>
      <c r="J200" s="202">
        <v>44922</v>
      </c>
      <c r="K200" s="123" t="s">
        <v>121</v>
      </c>
      <c r="L200" s="47" t="s">
        <v>294</v>
      </c>
      <c r="M200" s="116">
        <f>N200/12</f>
        <v>3320.1800000000003</v>
      </c>
      <c r="N200" s="199">
        <v>39842.160000000003</v>
      </c>
      <c r="O200" s="122" t="s">
        <v>658</v>
      </c>
      <c r="P200" s="124" t="s">
        <v>201</v>
      </c>
      <c r="Q200" s="200" t="s">
        <v>21</v>
      </c>
      <c r="R200" s="125" t="s">
        <v>16</v>
      </c>
      <c r="S200" s="200" t="s">
        <v>927</v>
      </c>
      <c r="T200" s="204" t="s">
        <v>20</v>
      </c>
      <c r="U200" s="203" t="s">
        <v>226</v>
      </c>
      <c r="V200" s="201" t="s">
        <v>226</v>
      </c>
      <c r="W200" s="114" t="s">
        <v>189</v>
      </c>
      <c r="X200" s="114"/>
      <c r="Y200" s="114"/>
      <c r="Z200" s="114"/>
      <c r="AA200" s="114"/>
      <c r="AB200" s="114"/>
      <c r="AC200" s="114"/>
      <c r="AD200" s="196" t="s">
        <v>484</v>
      </c>
    </row>
    <row r="201" spans="1:30" s="17" customFormat="1" ht="30" customHeight="1" x14ac:dyDescent="0.25">
      <c r="A201" s="114" t="s">
        <v>710</v>
      </c>
      <c r="B201" s="206">
        <v>9245699</v>
      </c>
      <c r="C201" s="120" t="s">
        <v>711</v>
      </c>
      <c r="D201" s="115" t="s">
        <v>649</v>
      </c>
      <c r="E201" s="196" t="s">
        <v>651</v>
      </c>
      <c r="F201" s="198" t="s">
        <v>712</v>
      </c>
      <c r="G201" s="114" t="s">
        <v>14</v>
      </c>
      <c r="H201" s="16" t="s">
        <v>15</v>
      </c>
      <c r="I201" s="208">
        <v>44668</v>
      </c>
      <c r="J201" s="208">
        <v>45032</v>
      </c>
      <c r="K201" s="123" t="s">
        <v>119</v>
      </c>
      <c r="L201" s="123" t="s">
        <v>495</v>
      </c>
      <c r="M201" s="116">
        <f>N201/12</f>
        <v>5333.333333333333</v>
      </c>
      <c r="N201" s="199">
        <v>64000</v>
      </c>
      <c r="O201" s="122" t="s">
        <v>659</v>
      </c>
      <c r="P201" s="124" t="s">
        <v>196</v>
      </c>
      <c r="Q201" s="124" t="s">
        <v>21</v>
      </c>
      <c r="R201" s="125" t="s">
        <v>16</v>
      </c>
      <c r="S201" s="124" t="s">
        <v>883</v>
      </c>
      <c r="T201" s="126" t="s">
        <v>45</v>
      </c>
      <c r="U201" s="119" t="s">
        <v>213</v>
      </c>
      <c r="V201" s="117" t="s">
        <v>213</v>
      </c>
      <c r="W201" s="39" t="s">
        <v>214</v>
      </c>
      <c r="X201" s="39"/>
      <c r="Y201" s="39"/>
      <c r="Z201" s="39"/>
      <c r="AA201" s="39"/>
      <c r="AB201" s="39"/>
      <c r="AC201" s="39"/>
      <c r="AD201" s="114" t="s">
        <v>484</v>
      </c>
    </row>
    <row r="202" spans="1:30" s="17" customFormat="1" ht="33.950000000000003" customHeight="1" x14ac:dyDescent="0.25">
      <c r="A202" s="114" t="s">
        <v>639</v>
      </c>
      <c r="B202" s="114">
        <v>9228875</v>
      </c>
      <c r="C202" s="120" t="s">
        <v>640</v>
      </c>
      <c r="D202" s="115" t="s">
        <v>641</v>
      </c>
      <c r="E202" s="114" t="s">
        <v>642</v>
      </c>
      <c r="F202" s="115" t="s">
        <v>643</v>
      </c>
      <c r="G202" s="114" t="s">
        <v>14</v>
      </c>
      <c r="H202" s="121" t="s">
        <v>15</v>
      </c>
      <c r="I202" s="168">
        <v>44542</v>
      </c>
      <c r="J202" s="168">
        <v>44906</v>
      </c>
      <c r="K202" s="169" t="s">
        <v>121</v>
      </c>
      <c r="L202" s="123" t="s">
        <v>294</v>
      </c>
      <c r="M202" s="116">
        <f t="shared" ref="M202:M225" si="23">N202/12</f>
        <v>920.07</v>
      </c>
      <c r="N202" s="116">
        <v>11040.84</v>
      </c>
      <c r="O202" s="138" t="s">
        <v>658</v>
      </c>
      <c r="P202" s="25" t="s">
        <v>199</v>
      </c>
      <c r="Q202" s="124" t="s">
        <v>103</v>
      </c>
      <c r="R202" s="50" t="s">
        <v>24</v>
      </c>
      <c r="S202" s="114" t="s">
        <v>594</v>
      </c>
      <c r="T202" s="124" t="s">
        <v>53</v>
      </c>
      <c r="U202" s="117" t="s">
        <v>72</v>
      </c>
      <c r="V202" s="117" t="s">
        <v>72</v>
      </c>
      <c r="W202" s="49" t="s">
        <v>151</v>
      </c>
      <c r="X202" s="49"/>
      <c r="Y202" s="49"/>
      <c r="Z202" s="49"/>
      <c r="AA202" s="49"/>
      <c r="AB202" s="49"/>
      <c r="AC202" s="49"/>
      <c r="AD202" s="114" t="s">
        <v>484</v>
      </c>
    </row>
    <row r="203" spans="1:30" s="17" customFormat="1" ht="22.5" customHeight="1" x14ac:dyDescent="0.25">
      <c r="A203" s="385" t="s">
        <v>1379</v>
      </c>
      <c r="B203" s="386">
        <v>9292303</v>
      </c>
      <c r="C203" s="385" t="s">
        <v>1378</v>
      </c>
      <c r="D203" s="113" t="s">
        <v>1967</v>
      </c>
      <c r="E203" s="385" t="s">
        <v>1380</v>
      </c>
      <c r="F203" s="387" t="s">
        <v>1381</v>
      </c>
      <c r="G203" s="114" t="s">
        <v>14</v>
      </c>
      <c r="H203" s="121" t="s">
        <v>15</v>
      </c>
      <c r="I203" s="388">
        <v>44484</v>
      </c>
      <c r="J203" s="388">
        <v>44848</v>
      </c>
      <c r="K203" s="123" t="s">
        <v>118</v>
      </c>
      <c r="L203" s="123" t="s">
        <v>294</v>
      </c>
      <c r="M203" s="389">
        <f>N203/12</f>
        <v>8541.6666666666661</v>
      </c>
      <c r="N203" s="389">
        <v>102500</v>
      </c>
      <c r="O203" s="388" t="s">
        <v>658</v>
      </c>
      <c r="P203" s="390" t="s">
        <v>198</v>
      </c>
      <c r="Q203" s="390" t="s">
        <v>21</v>
      </c>
      <c r="R203" s="394" t="s">
        <v>16</v>
      </c>
      <c r="S203" s="390" t="s">
        <v>1382</v>
      </c>
      <c r="T203" s="390" t="s">
        <v>76</v>
      </c>
      <c r="U203" s="391"/>
      <c r="V203" s="392" t="s">
        <v>1383</v>
      </c>
      <c r="W203" s="393" t="s">
        <v>1384</v>
      </c>
      <c r="X203" s="383" t="s">
        <v>77</v>
      </c>
      <c r="Y203" s="383" t="s">
        <v>1385</v>
      </c>
      <c r="Z203" s="383" t="s">
        <v>1211</v>
      </c>
      <c r="AA203" s="383" t="s">
        <v>1212</v>
      </c>
      <c r="AB203" s="383" t="s">
        <v>1209</v>
      </c>
      <c r="AC203" s="383" t="s">
        <v>1210</v>
      </c>
      <c r="AD203" s="385" t="s">
        <v>484</v>
      </c>
    </row>
    <row r="204" spans="1:30" s="17" customFormat="1" ht="25.5" customHeight="1" x14ac:dyDescent="0.25">
      <c r="A204" s="114" t="s">
        <v>713</v>
      </c>
      <c r="B204" s="206">
        <v>9245685</v>
      </c>
      <c r="C204" s="120" t="s">
        <v>714</v>
      </c>
      <c r="D204" s="115" t="s">
        <v>347</v>
      </c>
      <c r="E204" s="22" t="s">
        <v>348</v>
      </c>
      <c r="F204" s="115" t="s">
        <v>715</v>
      </c>
      <c r="G204" s="114" t="s">
        <v>14</v>
      </c>
      <c r="H204" s="121" t="s">
        <v>15</v>
      </c>
      <c r="I204" s="208">
        <v>44666</v>
      </c>
      <c r="J204" s="208">
        <v>45030</v>
      </c>
      <c r="K204" s="123" t="s">
        <v>119</v>
      </c>
      <c r="L204" s="123" t="s">
        <v>495</v>
      </c>
      <c r="M204" s="116">
        <f t="shared" si="23"/>
        <v>29749.158333333336</v>
      </c>
      <c r="N204" s="116">
        <v>356989.9</v>
      </c>
      <c r="O204" s="138" t="s">
        <v>658</v>
      </c>
      <c r="P204" s="124" t="s">
        <v>196</v>
      </c>
      <c r="Q204" s="124" t="s">
        <v>21</v>
      </c>
      <c r="R204" s="125" t="s">
        <v>16</v>
      </c>
      <c r="S204" s="114" t="s">
        <v>927</v>
      </c>
      <c r="T204" s="126" t="s">
        <v>20</v>
      </c>
      <c r="U204" s="154" t="s">
        <v>22</v>
      </c>
      <c r="V204" s="154" t="s">
        <v>22</v>
      </c>
      <c r="W204" s="49" t="s">
        <v>188</v>
      </c>
      <c r="X204" s="49"/>
      <c r="Y204" s="49"/>
      <c r="Z204" s="49"/>
      <c r="AA204" s="49"/>
      <c r="AB204" s="49"/>
      <c r="AC204" s="49"/>
      <c r="AD204" s="114" t="s">
        <v>484</v>
      </c>
    </row>
    <row r="205" spans="1:30" s="17" customFormat="1" ht="52.5" customHeight="1" x14ac:dyDescent="0.25">
      <c r="A205" s="60" t="s">
        <v>1150</v>
      </c>
      <c r="B205" s="61" t="s">
        <v>1151</v>
      </c>
      <c r="C205" s="60" t="s">
        <v>453</v>
      </c>
      <c r="D205" s="54" t="s">
        <v>1895</v>
      </c>
      <c r="E205" s="60" t="s">
        <v>1152</v>
      </c>
      <c r="F205" s="54" t="s">
        <v>212</v>
      </c>
      <c r="G205" s="62" t="s">
        <v>14</v>
      </c>
      <c r="H205" s="62" t="s">
        <v>15</v>
      </c>
      <c r="I205" s="63">
        <v>44624</v>
      </c>
      <c r="J205" s="63">
        <v>44988</v>
      </c>
      <c r="K205" s="64" t="s">
        <v>124</v>
      </c>
      <c r="L205" s="64" t="s">
        <v>495</v>
      </c>
      <c r="M205" s="65">
        <f t="shared" si="23"/>
        <v>96931.530000000013</v>
      </c>
      <c r="N205" s="65">
        <v>1163178.3600000001</v>
      </c>
      <c r="O205" s="63" t="s">
        <v>658</v>
      </c>
      <c r="P205" s="67" t="s">
        <v>199</v>
      </c>
      <c r="Q205" s="67" t="s">
        <v>21</v>
      </c>
      <c r="R205" s="73" t="s">
        <v>16</v>
      </c>
      <c r="S205" s="67" t="s">
        <v>914</v>
      </c>
      <c r="T205" s="74" t="s">
        <v>59</v>
      </c>
      <c r="U205" s="69" t="s">
        <v>1225</v>
      </c>
      <c r="V205" s="69" t="s">
        <v>1225</v>
      </c>
      <c r="W205" s="72" t="s">
        <v>1226</v>
      </c>
      <c r="X205" s="72"/>
      <c r="Y205" s="72"/>
      <c r="Z205" s="72"/>
      <c r="AA205" s="72"/>
      <c r="AB205" s="72"/>
      <c r="AC205" s="72"/>
      <c r="AD205" s="60" t="s">
        <v>165</v>
      </c>
    </row>
    <row r="206" spans="1:30" s="17" customFormat="1" ht="24" customHeight="1" x14ac:dyDescent="0.25">
      <c r="A206" s="410" t="s">
        <v>1590</v>
      </c>
      <c r="B206" s="411">
        <v>9317265</v>
      </c>
      <c r="C206" s="410" t="s">
        <v>1591</v>
      </c>
      <c r="D206" s="412" t="s">
        <v>1592</v>
      </c>
      <c r="E206" s="410" t="s">
        <v>1593</v>
      </c>
      <c r="F206" s="412" t="s">
        <v>1594</v>
      </c>
      <c r="G206" s="114" t="s">
        <v>14</v>
      </c>
      <c r="H206" s="16" t="s">
        <v>15</v>
      </c>
      <c r="I206" s="138">
        <v>44548</v>
      </c>
      <c r="J206" s="138">
        <v>44912</v>
      </c>
      <c r="K206" s="123" t="s">
        <v>121</v>
      </c>
      <c r="L206" s="123" t="s">
        <v>294</v>
      </c>
      <c r="M206" s="40" t="s">
        <v>14</v>
      </c>
      <c r="N206" s="413">
        <v>40000</v>
      </c>
      <c r="O206" s="122" t="s">
        <v>659</v>
      </c>
      <c r="P206" s="124" t="s">
        <v>267</v>
      </c>
      <c r="Q206" s="124" t="s">
        <v>21</v>
      </c>
      <c r="R206" s="125" t="s">
        <v>16</v>
      </c>
      <c r="S206" s="114" t="s">
        <v>1186</v>
      </c>
      <c r="T206" s="125" t="s">
        <v>233</v>
      </c>
      <c r="U206" s="415"/>
      <c r="V206" s="416" t="s">
        <v>601</v>
      </c>
      <c r="W206" s="21" t="s">
        <v>602</v>
      </c>
      <c r="X206" s="417" t="s">
        <v>1183</v>
      </c>
      <c r="Y206" s="21" t="s">
        <v>1595</v>
      </c>
      <c r="Z206" s="364" t="s">
        <v>1209</v>
      </c>
      <c r="AA206" s="49" t="s">
        <v>1210</v>
      </c>
      <c r="AB206" s="364" t="s">
        <v>1211</v>
      </c>
      <c r="AC206" s="49" t="s">
        <v>1212</v>
      </c>
      <c r="AD206" s="358" t="s">
        <v>484</v>
      </c>
    </row>
    <row r="207" spans="1:30" s="17" customFormat="1" ht="24" customHeight="1" x14ac:dyDescent="0.25">
      <c r="A207" s="435" t="s">
        <v>1880</v>
      </c>
      <c r="B207" s="436">
        <v>9326600</v>
      </c>
      <c r="C207" s="435" t="s">
        <v>1879</v>
      </c>
      <c r="D207" s="440" t="s">
        <v>1881</v>
      </c>
      <c r="E207" s="435" t="s">
        <v>1882</v>
      </c>
      <c r="F207" s="440" t="s">
        <v>1883</v>
      </c>
      <c r="G207" s="114" t="s">
        <v>14</v>
      </c>
      <c r="H207" s="121" t="s">
        <v>15</v>
      </c>
      <c r="I207" s="122">
        <v>44652</v>
      </c>
      <c r="J207" s="122">
        <v>44957</v>
      </c>
      <c r="K207" s="123" t="s">
        <v>115</v>
      </c>
      <c r="L207" s="123" t="s">
        <v>495</v>
      </c>
      <c r="M207" s="24">
        <f>N207/12</f>
        <v>4257.916666666667</v>
      </c>
      <c r="N207" s="437">
        <v>51095</v>
      </c>
      <c r="O207" s="122" t="s">
        <v>659</v>
      </c>
      <c r="P207" s="441" t="s">
        <v>205</v>
      </c>
      <c r="Q207" s="441" t="s">
        <v>100</v>
      </c>
      <c r="R207" s="125" t="s">
        <v>51</v>
      </c>
      <c r="S207" s="114" t="s">
        <v>1884</v>
      </c>
      <c r="T207" s="124" t="s">
        <v>52</v>
      </c>
      <c r="U207" s="438"/>
      <c r="V207" s="442" t="s">
        <v>1560</v>
      </c>
      <c r="W207" s="114" t="s">
        <v>822</v>
      </c>
      <c r="X207" s="443" t="s">
        <v>1421</v>
      </c>
      <c r="Y207" s="21" t="s">
        <v>1836</v>
      </c>
      <c r="Z207" s="117" t="s">
        <v>1211</v>
      </c>
      <c r="AA207" s="114" t="s">
        <v>1212</v>
      </c>
      <c r="AB207" s="117" t="s">
        <v>1209</v>
      </c>
      <c r="AC207" s="49" t="s">
        <v>1210</v>
      </c>
      <c r="AD207" s="114" t="s">
        <v>484</v>
      </c>
    </row>
    <row r="208" spans="1:30" s="17" customFormat="1" ht="41.45" customHeight="1" x14ac:dyDescent="0.25">
      <c r="A208" s="114" t="s">
        <v>1980</v>
      </c>
      <c r="B208" s="448">
        <v>9337406</v>
      </c>
      <c r="C208" s="114" t="s">
        <v>1979</v>
      </c>
      <c r="D208" s="115" t="s">
        <v>1981</v>
      </c>
      <c r="E208" s="435" t="s">
        <v>1882</v>
      </c>
      <c r="F208" s="449" t="s">
        <v>1982</v>
      </c>
      <c r="G208" s="114" t="s">
        <v>14</v>
      </c>
      <c r="H208" s="121" t="s">
        <v>15</v>
      </c>
      <c r="I208" s="122">
        <v>44707</v>
      </c>
      <c r="J208" s="122">
        <v>45071</v>
      </c>
      <c r="K208" s="123" t="s">
        <v>113</v>
      </c>
      <c r="L208" s="123" t="s">
        <v>495</v>
      </c>
      <c r="M208" s="24">
        <f>N208/12</f>
        <v>6733.166666666667</v>
      </c>
      <c r="N208" s="450">
        <v>80798</v>
      </c>
      <c r="O208" s="388" t="s">
        <v>659</v>
      </c>
      <c r="P208" s="390" t="s">
        <v>205</v>
      </c>
      <c r="Q208" s="390" t="s">
        <v>21</v>
      </c>
      <c r="R208" s="394" t="s">
        <v>16</v>
      </c>
      <c r="S208" s="114" t="s">
        <v>893</v>
      </c>
      <c r="T208" s="390" t="s">
        <v>45</v>
      </c>
      <c r="U208" s="391"/>
      <c r="V208" s="453" t="s">
        <v>1218</v>
      </c>
      <c r="W208" s="21" t="s">
        <v>1219</v>
      </c>
      <c r="X208" s="339" t="s">
        <v>1419</v>
      </c>
      <c r="Y208" s="21" t="s">
        <v>1420</v>
      </c>
      <c r="Z208" s="117" t="s">
        <v>1211</v>
      </c>
      <c r="AA208" s="114" t="s">
        <v>1212</v>
      </c>
      <c r="AB208" s="452"/>
      <c r="AC208" s="452"/>
      <c r="AD208" s="447" t="s">
        <v>484</v>
      </c>
    </row>
    <row r="209" spans="1:30" s="17" customFormat="1" ht="24" customHeight="1" x14ac:dyDescent="0.25">
      <c r="A209" s="114" t="s">
        <v>1666</v>
      </c>
      <c r="B209" s="253">
        <v>9318420</v>
      </c>
      <c r="C209" s="114" t="s">
        <v>1657</v>
      </c>
      <c r="D209" s="115" t="s">
        <v>1658</v>
      </c>
      <c r="E209" s="410" t="s">
        <v>1659</v>
      </c>
      <c r="F209" s="412" t="s">
        <v>1660</v>
      </c>
      <c r="G209" s="114" t="s">
        <v>14</v>
      </c>
      <c r="H209" s="121" t="s">
        <v>15</v>
      </c>
      <c r="I209" s="122">
        <v>44566</v>
      </c>
      <c r="J209" s="122">
        <v>44930</v>
      </c>
      <c r="K209" s="123" t="s">
        <v>115</v>
      </c>
      <c r="L209" s="123" t="s">
        <v>495</v>
      </c>
      <c r="M209" s="24">
        <f>N209/12</f>
        <v>8846.02</v>
      </c>
      <c r="N209" s="389">
        <v>106152.24</v>
      </c>
      <c r="O209" s="122" t="s">
        <v>769</v>
      </c>
      <c r="P209" s="124" t="s">
        <v>1663</v>
      </c>
      <c r="Q209" s="124" t="s">
        <v>94</v>
      </c>
      <c r="R209" s="125" t="s">
        <v>36</v>
      </c>
      <c r="S209" s="124" t="s">
        <v>1664</v>
      </c>
      <c r="T209" s="124" t="s">
        <v>1665</v>
      </c>
      <c r="U209" s="119"/>
      <c r="V209" s="416" t="s">
        <v>37</v>
      </c>
      <c r="W209" s="114" t="s">
        <v>130</v>
      </c>
      <c r="X209" s="417" t="s">
        <v>1661</v>
      </c>
      <c r="Y209" s="21" t="s">
        <v>1662</v>
      </c>
      <c r="Z209" s="117" t="s">
        <v>1211</v>
      </c>
      <c r="AA209" s="114" t="s">
        <v>1212</v>
      </c>
      <c r="AB209" s="117" t="s">
        <v>1209</v>
      </c>
      <c r="AC209" s="49" t="s">
        <v>1210</v>
      </c>
      <c r="AD209" s="114" t="s">
        <v>484</v>
      </c>
    </row>
    <row r="210" spans="1:30" s="17" customFormat="1" ht="24" customHeight="1" x14ac:dyDescent="0.25">
      <c r="A210" s="358" t="s">
        <v>1291</v>
      </c>
      <c r="B210" s="359">
        <v>9291905</v>
      </c>
      <c r="C210" s="114" t="s">
        <v>1293</v>
      </c>
      <c r="D210" s="360" t="s">
        <v>1292</v>
      </c>
      <c r="E210" s="358" t="s">
        <v>1295</v>
      </c>
      <c r="F210" s="360" t="s">
        <v>1294</v>
      </c>
      <c r="G210" s="114" t="s">
        <v>14</v>
      </c>
      <c r="H210" s="121" t="s">
        <v>15</v>
      </c>
      <c r="I210" s="208">
        <v>44443</v>
      </c>
      <c r="J210" s="208">
        <v>44807</v>
      </c>
      <c r="K210" s="123" t="s">
        <v>114</v>
      </c>
      <c r="L210" s="123" t="s">
        <v>294</v>
      </c>
      <c r="M210" s="40" t="s">
        <v>14</v>
      </c>
      <c r="N210" s="361">
        <v>2195000</v>
      </c>
      <c r="O210" s="122" t="s">
        <v>659</v>
      </c>
      <c r="P210" s="124" t="s">
        <v>1296</v>
      </c>
      <c r="Q210" s="124" t="s">
        <v>21</v>
      </c>
      <c r="R210" s="125" t="s">
        <v>16</v>
      </c>
      <c r="S210" s="114" t="s">
        <v>1186</v>
      </c>
      <c r="T210" s="125" t="s">
        <v>233</v>
      </c>
      <c r="U210" s="362"/>
      <c r="V210" s="363" t="s">
        <v>1297</v>
      </c>
      <c r="W210" s="49" t="s">
        <v>1290</v>
      </c>
      <c r="X210" s="364" t="s">
        <v>601</v>
      </c>
      <c r="Y210" s="49" t="s">
        <v>602</v>
      </c>
      <c r="Z210" s="364" t="s">
        <v>1209</v>
      </c>
      <c r="AA210" s="49" t="s">
        <v>1210</v>
      </c>
      <c r="AB210" s="364" t="s">
        <v>1211</v>
      </c>
      <c r="AC210" s="49" t="s">
        <v>1212</v>
      </c>
      <c r="AD210" s="358" t="s">
        <v>484</v>
      </c>
    </row>
    <row r="211" spans="1:30" s="17" customFormat="1" ht="24" customHeight="1" x14ac:dyDescent="0.25">
      <c r="A211" s="447" t="s">
        <v>1975</v>
      </c>
      <c r="B211" s="448">
        <v>9337470</v>
      </c>
      <c r="C211" s="447" t="s">
        <v>1974</v>
      </c>
      <c r="D211" s="115" t="s">
        <v>1976</v>
      </c>
      <c r="E211" s="447" t="s">
        <v>1977</v>
      </c>
      <c r="F211" s="449" t="s">
        <v>1978</v>
      </c>
      <c r="G211" s="114" t="s">
        <v>14</v>
      </c>
      <c r="H211" s="121" t="s">
        <v>15</v>
      </c>
      <c r="I211" s="122">
        <v>44706</v>
      </c>
      <c r="J211" s="122">
        <v>44981</v>
      </c>
      <c r="K211" s="123" t="s">
        <v>123</v>
      </c>
      <c r="L211" s="123" t="s">
        <v>495</v>
      </c>
      <c r="M211" s="40" t="s">
        <v>14</v>
      </c>
      <c r="N211" s="450">
        <v>294490</v>
      </c>
      <c r="O211" s="274" t="s">
        <v>659</v>
      </c>
      <c r="P211" s="124" t="s">
        <v>1296</v>
      </c>
      <c r="Q211" s="124" t="s">
        <v>21</v>
      </c>
      <c r="R211" s="46" t="s">
        <v>16</v>
      </c>
      <c r="S211" s="22" t="s">
        <v>980</v>
      </c>
      <c r="T211" s="125" t="s">
        <v>59</v>
      </c>
      <c r="U211" s="451"/>
      <c r="V211" s="454" t="s">
        <v>664</v>
      </c>
      <c r="W211" s="49" t="s">
        <v>665</v>
      </c>
      <c r="X211" s="453" t="s">
        <v>1318</v>
      </c>
      <c r="Y211" s="49" t="s">
        <v>1319</v>
      </c>
      <c r="Z211" s="117" t="s">
        <v>1211</v>
      </c>
      <c r="AA211" s="114" t="s">
        <v>1212</v>
      </c>
      <c r="AB211" s="452"/>
      <c r="AC211" s="452"/>
      <c r="AD211" s="447" t="s">
        <v>484</v>
      </c>
    </row>
    <row r="212" spans="1:30" s="17" customFormat="1" ht="31.5" customHeight="1" x14ac:dyDescent="0.25">
      <c r="A212" s="114" t="s">
        <v>1085</v>
      </c>
      <c r="B212" s="302">
        <v>9275448</v>
      </c>
      <c r="C212" s="120" t="s">
        <v>1086</v>
      </c>
      <c r="D212" s="115" t="s">
        <v>1087</v>
      </c>
      <c r="E212" s="306" t="s">
        <v>1088</v>
      </c>
      <c r="F212" s="303" t="s">
        <v>1089</v>
      </c>
      <c r="G212" s="114" t="s">
        <v>14</v>
      </c>
      <c r="H212" s="16" t="s">
        <v>15</v>
      </c>
      <c r="I212" s="138">
        <v>44667</v>
      </c>
      <c r="J212" s="138">
        <v>45031</v>
      </c>
      <c r="K212" s="20" t="s">
        <v>119</v>
      </c>
      <c r="L212" s="12" t="s">
        <v>495</v>
      </c>
      <c r="M212" s="5">
        <f t="shared" ref="M212:M224" si="24">N212/12</f>
        <v>1748.37</v>
      </c>
      <c r="N212" s="304">
        <v>20980.44</v>
      </c>
      <c r="O212" s="138" t="s">
        <v>658</v>
      </c>
      <c r="P212" s="25" t="s">
        <v>534</v>
      </c>
      <c r="Q212" s="124" t="s">
        <v>21</v>
      </c>
      <c r="R212" s="50" t="s">
        <v>16</v>
      </c>
      <c r="S212" s="307" t="s">
        <v>1094</v>
      </c>
      <c r="T212" s="124" t="s">
        <v>1090</v>
      </c>
      <c r="U212" s="308" t="s">
        <v>1093</v>
      </c>
      <c r="V212" s="305" t="s">
        <v>1091</v>
      </c>
      <c r="W212" s="49" t="s">
        <v>1092</v>
      </c>
      <c r="X212" s="328"/>
      <c r="Y212" s="328"/>
      <c r="Z212" s="328"/>
      <c r="AA212" s="328"/>
      <c r="AB212" s="328"/>
      <c r="AC212" s="328"/>
      <c r="AD212" s="301" t="s">
        <v>484</v>
      </c>
    </row>
    <row r="213" spans="1:30" s="17" customFormat="1" ht="25.5" customHeight="1" x14ac:dyDescent="0.25">
      <c r="A213" s="410" t="s">
        <v>1580</v>
      </c>
      <c r="B213" s="411">
        <v>9315675</v>
      </c>
      <c r="C213" s="411" t="s">
        <v>1579</v>
      </c>
      <c r="D213" s="115" t="s">
        <v>2105</v>
      </c>
      <c r="E213" s="419" t="s">
        <v>1581</v>
      </c>
      <c r="F213" s="412" t="s">
        <v>1582</v>
      </c>
      <c r="G213" s="114" t="s">
        <v>14</v>
      </c>
      <c r="H213" s="16" t="s">
        <v>15</v>
      </c>
      <c r="I213" s="138">
        <v>44545</v>
      </c>
      <c r="J213" s="138">
        <v>44909</v>
      </c>
      <c r="K213" s="123" t="s">
        <v>121</v>
      </c>
      <c r="L213" s="123" t="s">
        <v>294</v>
      </c>
      <c r="M213" s="5">
        <f t="shared" si="24"/>
        <v>34302.246666666666</v>
      </c>
      <c r="N213" s="413">
        <v>411626.96</v>
      </c>
      <c r="O213" s="138" t="s">
        <v>660</v>
      </c>
      <c r="P213" s="153" t="s">
        <v>196</v>
      </c>
      <c r="Q213" s="124" t="s">
        <v>99</v>
      </c>
      <c r="R213" s="50" t="s">
        <v>24</v>
      </c>
      <c r="S213" s="114" t="s">
        <v>1036</v>
      </c>
      <c r="T213" s="126" t="s">
        <v>53</v>
      </c>
      <c r="U213" s="340"/>
      <c r="V213" s="340" t="s">
        <v>247</v>
      </c>
      <c r="W213" s="114" t="s">
        <v>248</v>
      </c>
      <c r="X213" s="417" t="s">
        <v>182</v>
      </c>
      <c r="Y213" s="49" t="s">
        <v>186</v>
      </c>
      <c r="Z213" s="364" t="s">
        <v>1209</v>
      </c>
      <c r="AA213" s="49" t="s">
        <v>1210</v>
      </c>
      <c r="AB213" s="364" t="s">
        <v>1211</v>
      </c>
      <c r="AC213" s="49" t="s">
        <v>1212</v>
      </c>
      <c r="AD213" s="358" t="s">
        <v>484</v>
      </c>
    </row>
    <row r="214" spans="1:30" s="17" customFormat="1" ht="30.95" customHeight="1" x14ac:dyDescent="0.25">
      <c r="A214" s="395" t="s">
        <v>1504</v>
      </c>
      <c r="B214" s="396">
        <v>9299507</v>
      </c>
      <c r="C214" s="396" t="s">
        <v>1505</v>
      </c>
      <c r="D214" s="115" t="s">
        <v>1506</v>
      </c>
      <c r="E214" s="395" t="s">
        <v>1507</v>
      </c>
      <c r="F214" s="397" t="s">
        <v>1508</v>
      </c>
      <c r="G214" s="114" t="s">
        <v>14</v>
      </c>
      <c r="H214" s="16" t="s">
        <v>15</v>
      </c>
      <c r="I214" s="138">
        <v>44525</v>
      </c>
      <c r="J214" s="138">
        <v>44889</v>
      </c>
      <c r="K214" s="20" t="s">
        <v>116</v>
      </c>
      <c r="L214" s="12" t="s">
        <v>294</v>
      </c>
      <c r="M214" s="5">
        <f t="shared" si="24"/>
        <v>330.83333333333331</v>
      </c>
      <c r="N214" s="398">
        <v>3970</v>
      </c>
      <c r="O214" s="138" t="s">
        <v>658</v>
      </c>
      <c r="P214" s="25" t="s">
        <v>534</v>
      </c>
      <c r="Q214" s="124" t="s">
        <v>21</v>
      </c>
      <c r="R214" s="50" t="s">
        <v>16</v>
      </c>
      <c r="S214" s="403" t="s">
        <v>879</v>
      </c>
      <c r="T214" s="125" t="s">
        <v>880</v>
      </c>
      <c r="U214" s="399"/>
      <c r="V214" s="399" t="s">
        <v>1462</v>
      </c>
      <c r="W214" s="49" t="s">
        <v>1463</v>
      </c>
      <c r="X214" s="401" t="s">
        <v>1222</v>
      </c>
      <c r="Y214" s="49" t="s">
        <v>1223</v>
      </c>
      <c r="Z214" s="401" t="s">
        <v>1211</v>
      </c>
      <c r="AA214" s="49" t="s">
        <v>1212</v>
      </c>
      <c r="AB214" s="401" t="s">
        <v>1209</v>
      </c>
      <c r="AC214" s="49" t="s">
        <v>1210</v>
      </c>
      <c r="AD214" s="395" t="s">
        <v>484</v>
      </c>
    </row>
    <row r="215" spans="1:30" s="17" customFormat="1" ht="26.1" customHeight="1" x14ac:dyDescent="0.25">
      <c r="A215" s="114" t="s">
        <v>2062</v>
      </c>
      <c r="B215" s="120" t="s">
        <v>2063</v>
      </c>
      <c r="C215" s="120" t="s">
        <v>2021</v>
      </c>
      <c r="D215" s="115" t="s">
        <v>2022</v>
      </c>
      <c r="E215" s="114" t="s">
        <v>2023</v>
      </c>
      <c r="F215" s="115" t="s">
        <v>2024</v>
      </c>
      <c r="G215" s="114" t="s">
        <v>14</v>
      </c>
      <c r="H215" s="16" t="s">
        <v>15</v>
      </c>
      <c r="I215" s="122">
        <v>44728</v>
      </c>
      <c r="J215" s="122">
        <v>45092</v>
      </c>
      <c r="K215" s="126" t="s">
        <v>120</v>
      </c>
      <c r="L215" s="123" t="s">
        <v>495</v>
      </c>
      <c r="M215" s="40" t="s">
        <v>14</v>
      </c>
      <c r="N215" s="459">
        <v>269280</v>
      </c>
      <c r="O215" s="138" t="s">
        <v>2025</v>
      </c>
      <c r="P215" s="124" t="s">
        <v>197</v>
      </c>
      <c r="Q215" s="124" t="s">
        <v>21</v>
      </c>
      <c r="R215" s="50" t="s">
        <v>2026</v>
      </c>
      <c r="S215" s="25" t="s">
        <v>73</v>
      </c>
      <c r="T215" s="124" t="s">
        <v>2027</v>
      </c>
      <c r="U215" s="119"/>
      <c r="V215" s="117" t="s">
        <v>933</v>
      </c>
      <c r="W215" s="39" t="s">
        <v>1366</v>
      </c>
      <c r="X215" s="119" t="s">
        <v>77</v>
      </c>
      <c r="Y215" s="39" t="s">
        <v>230</v>
      </c>
      <c r="Z215" s="347" t="s">
        <v>1211</v>
      </c>
      <c r="AA215" s="49" t="s">
        <v>1212</v>
      </c>
      <c r="AB215" s="460"/>
      <c r="AC215" s="460"/>
      <c r="AD215" s="456" t="s">
        <v>484</v>
      </c>
    </row>
    <row r="216" spans="1:30" s="17" customFormat="1" ht="30.95" customHeight="1" x14ac:dyDescent="0.25">
      <c r="A216" s="462" t="s">
        <v>2054</v>
      </c>
      <c r="B216" s="463">
        <v>9340419</v>
      </c>
      <c r="C216" s="463" t="s">
        <v>2053</v>
      </c>
      <c r="D216" s="464" t="s">
        <v>2055</v>
      </c>
      <c r="E216" s="462" t="s">
        <v>2057</v>
      </c>
      <c r="F216" s="464" t="s">
        <v>2056</v>
      </c>
      <c r="G216" s="114" t="s">
        <v>14</v>
      </c>
      <c r="H216" s="16" t="s">
        <v>15</v>
      </c>
      <c r="I216" s="122">
        <v>44733</v>
      </c>
      <c r="J216" s="122">
        <v>44912</v>
      </c>
      <c r="K216" s="126" t="s">
        <v>121</v>
      </c>
      <c r="L216" s="123" t="s">
        <v>294</v>
      </c>
      <c r="M216" s="5">
        <f t="shared" si="24"/>
        <v>340</v>
      </c>
      <c r="N216" s="465">
        <v>4080</v>
      </c>
      <c r="O216" s="138" t="s">
        <v>658</v>
      </c>
      <c r="P216" s="25" t="s">
        <v>2058</v>
      </c>
      <c r="Q216" s="124" t="s">
        <v>98</v>
      </c>
      <c r="R216" s="50" t="s">
        <v>49</v>
      </c>
      <c r="S216" s="470" t="s">
        <v>2061</v>
      </c>
      <c r="T216" s="126" t="s">
        <v>50</v>
      </c>
      <c r="U216" s="466"/>
      <c r="V216" s="467" t="s">
        <v>2059</v>
      </c>
      <c r="W216" s="39" t="s">
        <v>2060</v>
      </c>
      <c r="X216" s="471" t="s">
        <v>147</v>
      </c>
      <c r="Y216" s="39" t="s">
        <v>148</v>
      </c>
      <c r="Z216" s="347" t="s">
        <v>1211</v>
      </c>
      <c r="AA216" s="49" t="s">
        <v>1212</v>
      </c>
      <c r="AB216" s="460"/>
      <c r="AC216" s="460"/>
      <c r="AD216" s="456" t="s">
        <v>484</v>
      </c>
    </row>
    <row r="217" spans="1:30" s="17" customFormat="1" ht="44.1" customHeight="1" x14ac:dyDescent="0.25">
      <c r="A217" s="114" t="s">
        <v>535</v>
      </c>
      <c r="B217" s="120">
        <v>9219097</v>
      </c>
      <c r="C217" s="120" t="s">
        <v>536</v>
      </c>
      <c r="D217" s="115" t="s">
        <v>871</v>
      </c>
      <c r="E217" s="164" t="s">
        <v>479</v>
      </c>
      <c r="F217" s="115" t="s">
        <v>537</v>
      </c>
      <c r="G217" s="114" t="s">
        <v>14</v>
      </c>
      <c r="H217" s="167" t="s">
        <v>15</v>
      </c>
      <c r="I217" s="122">
        <v>44741</v>
      </c>
      <c r="J217" s="122">
        <v>45105</v>
      </c>
      <c r="K217" s="126" t="s">
        <v>120</v>
      </c>
      <c r="L217" s="123" t="s">
        <v>495</v>
      </c>
      <c r="M217" s="5">
        <f t="shared" si="24"/>
        <v>6859.166666666667</v>
      </c>
      <c r="N217" s="116">
        <v>82310</v>
      </c>
      <c r="O217" s="138" t="s">
        <v>658</v>
      </c>
      <c r="P217" s="25" t="s">
        <v>196</v>
      </c>
      <c r="Q217" s="170" t="s">
        <v>21</v>
      </c>
      <c r="R217" s="171" t="s">
        <v>16</v>
      </c>
      <c r="S217" s="114" t="s">
        <v>927</v>
      </c>
      <c r="T217" s="172" t="s">
        <v>20</v>
      </c>
      <c r="U217" s="165" t="s">
        <v>156</v>
      </c>
      <c r="V217" s="165" t="s">
        <v>156</v>
      </c>
      <c r="W217" s="49" t="s">
        <v>187</v>
      </c>
      <c r="X217" s="49"/>
      <c r="Y217" s="49"/>
      <c r="Z217" s="49"/>
      <c r="AA217" s="49"/>
      <c r="AB217" s="49"/>
      <c r="AC217" s="49"/>
      <c r="AD217" s="114" t="s">
        <v>484</v>
      </c>
    </row>
    <row r="218" spans="1:30" s="17" customFormat="1" ht="26.45" customHeight="1" x14ac:dyDescent="0.25">
      <c r="A218" s="114" t="s">
        <v>565</v>
      </c>
      <c r="B218" s="166">
        <v>9220289</v>
      </c>
      <c r="C218" s="188" t="s">
        <v>566</v>
      </c>
      <c r="D218" s="115" t="s">
        <v>871</v>
      </c>
      <c r="E218" s="164" t="s">
        <v>479</v>
      </c>
      <c r="F218" s="115" t="s">
        <v>567</v>
      </c>
      <c r="G218" s="114" t="s">
        <v>14</v>
      </c>
      <c r="H218" s="167" t="s">
        <v>15</v>
      </c>
      <c r="I218" s="138">
        <v>43720</v>
      </c>
      <c r="J218" s="138">
        <v>45180</v>
      </c>
      <c r="K218" s="20" t="s">
        <v>114</v>
      </c>
      <c r="L218" s="20" t="s">
        <v>495</v>
      </c>
      <c r="M218" s="5">
        <f t="shared" si="24"/>
        <v>8749.92</v>
      </c>
      <c r="N218" s="189">
        <v>104999.03999999999</v>
      </c>
      <c r="O218" s="138" t="s">
        <v>658</v>
      </c>
      <c r="P218" s="124" t="s">
        <v>201</v>
      </c>
      <c r="Q218" s="124" t="s">
        <v>21</v>
      </c>
      <c r="R218" s="46" t="s">
        <v>16</v>
      </c>
      <c r="S218" s="114" t="s">
        <v>927</v>
      </c>
      <c r="T218" s="124" t="s">
        <v>20</v>
      </c>
      <c r="U218" s="117" t="s">
        <v>226</v>
      </c>
      <c r="V218" s="117" t="s">
        <v>226</v>
      </c>
      <c r="W218" s="49" t="s">
        <v>189</v>
      </c>
      <c r="X218" s="49"/>
      <c r="Y218" s="49"/>
      <c r="Z218" s="49"/>
      <c r="AA218" s="49"/>
      <c r="AB218" s="49"/>
      <c r="AC218" s="49"/>
      <c r="AD218" s="114" t="s">
        <v>484</v>
      </c>
    </row>
    <row r="219" spans="1:30" s="17" customFormat="1" ht="26.45" customHeight="1" x14ac:dyDescent="0.25">
      <c r="A219" s="205" t="s">
        <v>869</v>
      </c>
      <c r="B219" s="228">
        <v>9261662</v>
      </c>
      <c r="C219" s="226" t="s">
        <v>870</v>
      </c>
      <c r="D219" s="115" t="s">
        <v>871</v>
      </c>
      <c r="E219" s="114" t="s">
        <v>479</v>
      </c>
      <c r="F219" s="229" t="s">
        <v>872</v>
      </c>
      <c r="G219" s="114" t="s">
        <v>14</v>
      </c>
      <c r="H219" s="121" t="s">
        <v>15</v>
      </c>
      <c r="I219" s="138">
        <v>44469</v>
      </c>
      <c r="J219" s="138">
        <v>44833</v>
      </c>
      <c r="K219" s="20" t="s">
        <v>114</v>
      </c>
      <c r="L219" s="20" t="s">
        <v>294</v>
      </c>
      <c r="M219" s="5">
        <f t="shared" si="24"/>
        <v>3231.6633333333334</v>
      </c>
      <c r="N219" s="227">
        <v>38779.96</v>
      </c>
      <c r="O219" s="122" t="s">
        <v>658</v>
      </c>
      <c r="P219" s="124" t="s">
        <v>196</v>
      </c>
      <c r="Q219" s="124" t="s">
        <v>21</v>
      </c>
      <c r="R219" s="50" t="s">
        <v>16</v>
      </c>
      <c r="S219" s="114" t="s">
        <v>927</v>
      </c>
      <c r="T219" s="124" t="s">
        <v>20</v>
      </c>
      <c r="U219" s="119" t="s">
        <v>156</v>
      </c>
      <c r="V219" s="119" t="s">
        <v>156</v>
      </c>
      <c r="W219" s="49" t="s">
        <v>187</v>
      </c>
      <c r="X219" s="49"/>
      <c r="Y219" s="49"/>
      <c r="Z219" s="49"/>
      <c r="AA219" s="49"/>
      <c r="AB219" s="49"/>
      <c r="AC219" s="49"/>
      <c r="AD219" s="228" t="s">
        <v>484</v>
      </c>
    </row>
    <row r="220" spans="1:30" s="17" customFormat="1" ht="33.950000000000003" customHeight="1" x14ac:dyDescent="0.25">
      <c r="A220" s="114" t="s">
        <v>915</v>
      </c>
      <c r="B220" s="246">
        <v>9263051</v>
      </c>
      <c r="C220" s="246" t="s">
        <v>916</v>
      </c>
      <c r="D220" s="115" t="s">
        <v>871</v>
      </c>
      <c r="E220" s="245" t="s">
        <v>479</v>
      </c>
      <c r="F220" s="247" t="s">
        <v>917</v>
      </c>
      <c r="G220" s="114" t="s">
        <v>14</v>
      </c>
      <c r="H220" s="121" t="s">
        <v>15</v>
      </c>
      <c r="I220" s="122">
        <v>44505</v>
      </c>
      <c r="J220" s="122">
        <v>44869</v>
      </c>
      <c r="K220" s="123" t="s">
        <v>116</v>
      </c>
      <c r="L220" s="47" t="s">
        <v>294</v>
      </c>
      <c r="M220" s="5">
        <f t="shared" si="24"/>
        <v>3150</v>
      </c>
      <c r="N220" s="248">
        <v>37800</v>
      </c>
      <c r="O220" s="138" t="s">
        <v>658</v>
      </c>
      <c r="P220" s="124" t="s">
        <v>196</v>
      </c>
      <c r="Q220" s="249" t="s">
        <v>101</v>
      </c>
      <c r="R220" s="50" t="s">
        <v>918</v>
      </c>
      <c r="S220" s="249" t="s">
        <v>919</v>
      </c>
      <c r="T220" s="125" t="s">
        <v>920</v>
      </c>
      <c r="U220" s="250" t="s">
        <v>226</v>
      </c>
      <c r="V220" s="250" t="s">
        <v>921</v>
      </c>
      <c r="W220" s="39" t="s">
        <v>922</v>
      </c>
      <c r="X220" s="39"/>
      <c r="Y220" s="39"/>
      <c r="Z220" s="39"/>
      <c r="AA220" s="39"/>
      <c r="AB220" s="39"/>
      <c r="AC220" s="39"/>
      <c r="AD220" s="245" t="s">
        <v>484</v>
      </c>
    </row>
    <row r="221" spans="1:30" s="17" customFormat="1" ht="35.1" customHeight="1" x14ac:dyDescent="0.25">
      <c r="A221" s="114" t="s">
        <v>971</v>
      </c>
      <c r="B221" s="266">
        <v>9263693</v>
      </c>
      <c r="C221" s="266" t="s">
        <v>972</v>
      </c>
      <c r="D221" s="115" t="s">
        <v>871</v>
      </c>
      <c r="E221" s="114" t="s">
        <v>479</v>
      </c>
      <c r="F221" s="268" t="s">
        <v>973</v>
      </c>
      <c r="G221" s="114" t="s">
        <v>14</v>
      </c>
      <c r="H221" s="121" t="s">
        <v>15</v>
      </c>
      <c r="I221" s="122">
        <v>44533</v>
      </c>
      <c r="J221" s="122">
        <v>44897</v>
      </c>
      <c r="K221" s="123" t="s">
        <v>121</v>
      </c>
      <c r="L221" s="123" t="s">
        <v>294</v>
      </c>
      <c r="M221" s="5">
        <f t="shared" si="24"/>
        <v>2689.88</v>
      </c>
      <c r="N221" s="269">
        <v>32278.560000000001</v>
      </c>
      <c r="O221" s="122" t="s">
        <v>658</v>
      </c>
      <c r="P221" s="124" t="s">
        <v>196</v>
      </c>
      <c r="Q221" s="267" t="s">
        <v>104</v>
      </c>
      <c r="R221" s="50" t="s">
        <v>974</v>
      </c>
      <c r="S221" s="114" t="s">
        <v>1168</v>
      </c>
      <c r="T221" s="124" t="s">
        <v>975</v>
      </c>
      <c r="U221" s="119" t="s">
        <v>226</v>
      </c>
      <c r="V221" s="119" t="s">
        <v>1166</v>
      </c>
      <c r="W221" s="39" t="s">
        <v>1167</v>
      </c>
      <c r="X221" s="39"/>
      <c r="Y221" s="39"/>
      <c r="Z221" s="39"/>
      <c r="AA221" s="39"/>
      <c r="AB221" s="39"/>
      <c r="AC221" s="39"/>
      <c r="AD221" s="265" t="s">
        <v>484</v>
      </c>
    </row>
    <row r="222" spans="1:30" s="17" customFormat="1" ht="33.950000000000003" customHeight="1" x14ac:dyDescent="0.25">
      <c r="A222" s="114" t="s">
        <v>1269</v>
      </c>
      <c r="B222" s="348">
        <v>9290324</v>
      </c>
      <c r="C222" s="348" t="s">
        <v>1270</v>
      </c>
      <c r="D222" s="115" t="s">
        <v>871</v>
      </c>
      <c r="E222" s="114" t="s">
        <v>479</v>
      </c>
      <c r="F222" s="349" t="s">
        <v>1271</v>
      </c>
      <c r="G222" s="114" t="s">
        <v>14</v>
      </c>
      <c r="H222" s="121" t="s">
        <v>15</v>
      </c>
      <c r="I222" s="138">
        <v>44799</v>
      </c>
      <c r="J222" s="138">
        <v>45163</v>
      </c>
      <c r="K222" s="20" t="s">
        <v>117</v>
      </c>
      <c r="L222" s="20" t="s">
        <v>495</v>
      </c>
      <c r="M222" s="5">
        <f t="shared" si="24"/>
        <v>3275.8416666666667</v>
      </c>
      <c r="N222" s="346">
        <v>39310.1</v>
      </c>
      <c r="O222" s="138" t="s">
        <v>658</v>
      </c>
      <c r="P222" s="124" t="s">
        <v>196</v>
      </c>
      <c r="Q222" s="124" t="s">
        <v>105</v>
      </c>
      <c r="R222" s="50" t="s">
        <v>75</v>
      </c>
      <c r="S222" s="124" t="s">
        <v>591</v>
      </c>
      <c r="T222" s="124" t="s">
        <v>80</v>
      </c>
      <c r="U222" s="350"/>
      <c r="V222" s="350" t="s">
        <v>136</v>
      </c>
      <c r="W222" s="39" t="s">
        <v>312</v>
      </c>
      <c r="X222" s="347" t="s">
        <v>1254</v>
      </c>
      <c r="Y222" s="39" t="s">
        <v>238</v>
      </c>
      <c r="Z222" s="347" t="s">
        <v>1209</v>
      </c>
      <c r="AA222" s="39" t="s">
        <v>1210</v>
      </c>
      <c r="AB222" s="347" t="s">
        <v>1211</v>
      </c>
      <c r="AC222" s="39" t="s">
        <v>1212</v>
      </c>
      <c r="AD222" s="345" t="s">
        <v>484</v>
      </c>
    </row>
    <row r="223" spans="1:30" s="17" customFormat="1" ht="32.450000000000003" customHeight="1" x14ac:dyDescent="0.25">
      <c r="A223" s="366" t="s">
        <v>1329</v>
      </c>
      <c r="B223" s="367">
        <v>9292814</v>
      </c>
      <c r="C223" s="367" t="s">
        <v>1330</v>
      </c>
      <c r="D223" s="115" t="s">
        <v>871</v>
      </c>
      <c r="E223" s="114" t="s">
        <v>479</v>
      </c>
      <c r="F223" s="368" t="s">
        <v>1331</v>
      </c>
      <c r="G223" s="114" t="s">
        <v>14</v>
      </c>
      <c r="H223" s="121" t="s">
        <v>15</v>
      </c>
      <c r="I223" s="122">
        <v>44461</v>
      </c>
      <c r="J223" s="122">
        <v>44825</v>
      </c>
      <c r="K223" s="123" t="s">
        <v>114</v>
      </c>
      <c r="L223" s="123" t="s">
        <v>294</v>
      </c>
      <c r="M223" s="116">
        <f t="shared" si="23"/>
        <v>741.66666666666663</v>
      </c>
      <c r="N223" s="369">
        <v>8900</v>
      </c>
      <c r="O223" s="138" t="s">
        <v>769</v>
      </c>
      <c r="P223" s="124" t="s">
        <v>196</v>
      </c>
      <c r="Q223" s="210" t="s">
        <v>21</v>
      </c>
      <c r="R223" s="50" t="s">
        <v>16</v>
      </c>
      <c r="S223" s="114" t="s">
        <v>927</v>
      </c>
      <c r="T223" s="124" t="s">
        <v>20</v>
      </c>
      <c r="U223" s="119"/>
      <c r="V223" s="117" t="s">
        <v>156</v>
      </c>
      <c r="W223" s="39" t="s">
        <v>187</v>
      </c>
      <c r="X223" s="372" t="s">
        <v>601</v>
      </c>
      <c r="Y223" s="39" t="s">
        <v>602</v>
      </c>
      <c r="Z223" s="339" t="s">
        <v>1211</v>
      </c>
      <c r="AA223" s="39" t="s">
        <v>1212</v>
      </c>
      <c r="AB223" s="339" t="s">
        <v>1209</v>
      </c>
      <c r="AC223" s="39" t="s">
        <v>1210</v>
      </c>
      <c r="AD223" s="114" t="s">
        <v>484</v>
      </c>
    </row>
    <row r="224" spans="1:30" s="17" customFormat="1" ht="26.45" customHeight="1" x14ac:dyDescent="0.25">
      <c r="A224" s="309" t="s">
        <v>1126</v>
      </c>
      <c r="B224" s="310">
        <v>9279525</v>
      </c>
      <c r="C224" s="310" t="s">
        <v>1128</v>
      </c>
      <c r="D224" s="115" t="s">
        <v>1127</v>
      </c>
      <c r="E224" s="309" t="s">
        <v>1129</v>
      </c>
      <c r="F224" s="311" t="s">
        <v>1130</v>
      </c>
      <c r="G224" s="114" t="s">
        <v>14</v>
      </c>
      <c r="H224" s="121" t="s">
        <v>15</v>
      </c>
      <c r="I224" s="208">
        <v>44343</v>
      </c>
      <c r="J224" s="208">
        <v>45438</v>
      </c>
      <c r="K224" s="123" t="s">
        <v>113</v>
      </c>
      <c r="L224" s="123" t="s">
        <v>818</v>
      </c>
      <c r="M224" s="5">
        <f t="shared" si="24"/>
        <v>34583.33</v>
      </c>
      <c r="N224" s="312">
        <v>414999.96</v>
      </c>
      <c r="O224" s="138" t="s">
        <v>769</v>
      </c>
      <c r="P224" s="124" t="s">
        <v>198</v>
      </c>
      <c r="Q224" s="210" t="s">
        <v>21</v>
      </c>
      <c r="R224" s="46" t="s">
        <v>16</v>
      </c>
      <c r="S224" s="114" t="s">
        <v>914</v>
      </c>
      <c r="T224" s="124" t="s">
        <v>59</v>
      </c>
      <c r="U224" s="117" t="s">
        <v>1225</v>
      </c>
      <c r="V224" s="117" t="s">
        <v>1225</v>
      </c>
      <c r="W224" s="39" t="s">
        <v>1226</v>
      </c>
      <c r="X224" s="327"/>
      <c r="Y224" s="327"/>
      <c r="Z224" s="327"/>
      <c r="AA224" s="327"/>
      <c r="AB224" s="327"/>
      <c r="AC224" s="327"/>
      <c r="AD224" s="309" t="s">
        <v>484</v>
      </c>
    </row>
    <row r="225" spans="1:30" s="17" customFormat="1" ht="27.75" customHeight="1" x14ac:dyDescent="0.25">
      <c r="A225" s="114" t="s">
        <v>699</v>
      </c>
      <c r="B225" s="206">
        <v>9241486</v>
      </c>
      <c r="C225" s="206" t="s">
        <v>700</v>
      </c>
      <c r="D225" s="115" t="s">
        <v>1102</v>
      </c>
      <c r="E225" s="205" t="s">
        <v>701</v>
      </c>
      <c r="F225" s="207" t="s">
        <v>702</v>
      </c>
      <c r="G225" s="114" t="s">
        <v>14</v>
      </c>
      <c r="H225" s="121" t="s">
        <v>15</v>
      </c>
      <c r="I225" s="208">
        <v>44652</v>
      </c>
      <c r="J225" s="208">
        <v>45016</v>
      </c>
      <c r="K225" s="123" t="s">
        <v>124</v>
      </c>
      <c r="L225" s="123" t="s">
        <v>495</v>
      </c>
      <c r="M225" s="116">
        <f t="shared" si="23"/>
        <v>1770</v>
      </c>
      <c r="N225" s="209">
        <v>21240</v>
      </c>
      <c r="O225" s="138" t="s">
        <v>658</v>
      </c>
      <c r="P225" s="124" t="s">
        <v>211</v>
      </c>
      <c r="Q225" s="210" t="s">
        <v>98</v>
      </c>
      <c r="R225" s="125" t="s">
        <v>49</v>
      </c>
      <c r="S225" s="124" t="s">
        <v>948</v>
      </c>
      <c r="T225" s="213" t="s">
        <v>50</v>
      </c>
      <c r="U225" s="211" t="s">
        <v>703</v>
      </c>
      <c r="V225" s="211" t="s">
        <v>110</v>
      </c>
      <c r="W225" s="49" t="s">
        <v>265</v>
      </c>
      <c r="X225" s="49"/>
      <c r="Y225" s="49"/>
      <c r="Z225" s="49"/>
      <c r="AA225" s="49"/>
      <c r="AB225" s="49"/>
      <c r="AC225" s="49"/>
      <c r="AD225" s="205" t="s">
        <v>484</v>
      </c>
    </row>
    <row r="226" spans="1:30" s="17" customFormat="1" ht="66.75" customHeight="1" x14ac:dyDescent="0.25">
      <c r="A226" s="92" t="s">
        <v>305</v>
      </c>
      <c r="B226" s="92">
        <v>9171996</v>
      </c>
      <c r="C226" s="22" t="s">
        <v>366</v>
      </c>
      <c r="D226" s="41" t="s">
        <v>78</v>
      </c>
      <c r="E226" s="22" t="s">
        <v>215</v>
      </c>
      <c r="F226" s="97" t="s">
        <v>435</v>
      </c>
      <c r="G226" s="22" t="s">
        <v>109</v>
      </c>
      <c r="H226" s="16" t="s">
        <v>15</v>
      </c>
      <c r="I226" s="48">
        <v>44562</v>
      </c>
      <c r="J226" s="48">
        <v>44926</v>
      </c>
      <c r="K226" s="20" t="s">
        <v>121</v>
      </c>
      <c r="L226" s="20" t="s">
        <v>294</v>
      </c>
      <c r="M226" s="5">
        <f t="shared" ref="M226:M227" si="25">N226/12</f>
        <v>17434.079999999998</v>
      </c>
      <c r="N226" s="98">
        <v>209208.95999999999</v>
      </c>
      <c r="O226" s="48" t="s">
        <v>658</v>
      </c>
      <c r="P226" s="25" t="s">
        <v>196</v>
      </c>
      <c r="Q226" s="94" t="s">
        <v>21</v>
      </c>
      <c r="R226" s="46" t="s">
        <v>16</v>
      </c>
      <c r="S226" s="92" t="s">
        <v>938</v>
      </c>
      <c r="T226" s="94" t="s">
        <v>64</v>
      </c>
      <c r="U226" s="117" t="s">
        <v>654</v>
      </c>
      <c r="V226" s="117" t="s">
        <v>654</v>
      </c>
      <c r="W226" s="39" t="s">
        <v>655</v>
      </c>
      <c r="X226" s="39"/>
      <c r="Y226" s="39"/>
      <c r="Z226" s="39"/>
      <c r="AA226" s="39"/>
      <c r="AB226" s="39"/>
      <c r="AC226" s="39"/>
      <c r="AD226" s="96" t="s">
        <v>300</v>
      </c>
    </row>
    <row r="227" spans="1:30" s="17" customFormat="1" ht="32.1" customHeight="1" x14ac:dyDescent="0.25">
      <c r="A227" s="456" t="s">
        <v>2015</v>
      </c>
      <c r="B227" s="457">
        <v>9337404</v>
      </c>
      <c r="C227" s="456" t="s">
        <v>2014</v>
      </c>
      <c r="D227" s="115" t="s">
        <v>1216</v>
      </c>
      <c r="E227" s="114" t="s">
        <v>1217</v>
      </c>
      <c r="F227" s="458" t="s">
        <v>2016</v>
      </c>
      <c r="G227" s="114" t="s">
        <v>14</v>
      </c>
      <c r="H227" s="121" t="s">
        <v>15</v>
      </c>
      <c r="I227" s="208">
        <v>44720</v>
      </c>
      <c r="J227" s="208">
        <v>45084</v>
      </c>
      <c r="K227" s="123" t="s">
        <v>120</v>
      </c>
      <c r="L227" s="123" t="s">
        <v>495</v>
      </c>
      <c r="M227" s="5">
        <f t="shared" si="25"/>
        <v>11681.75</v>
      </c>
      <c r="N227" s="459">
        <v>140181</v>
      </c>
      <c r="O227" s="388" t="s">
        <v>659</v>
      </c>
      <c r="P227" s="390" t="s">
        <v>205</v>
      </c>
      <c r="Q227" s="390" t="s">
        <v>21</v>
      </c>
      <c r="R227" s="394" t="s">
        <v>16</v>
      </c>
      <c r="S227" s="114" t="s">
        <v>893</v>
      </c>
      <c r="T227" s="390" t="s">
        <v>45</v>
      </c>
      <c r="U227" s="391"/>
      <c r="V227" s="453" t="s">
        <v>1218</v>
      </c>
      <c r="W227" s="21" t="s">
        <v>1219</v>
      </c>
      <c r="X227" s="339" t="s">
        <v>1419</v>
      </c>
      <c r="Y227" s="21" t="s">
        <v>1420</v>
      </c>
      <c r="Z227" s="117" t="s">
        <v>1211</v>
      </c>
      <c r="AA227" s="114" t="s">
        <v>1212</v>
      </c>
      <c r="AB227" s="460"/>
      <c r="AC227" s="460"/>
      <c r="AD227" s="456" t="s">
        <v>484</v>
      </c>
    </row>
    <row r="228" spans="1:30" s="17" customFormat="1" ht="59.1" customHeight="1" x14ac:dyDescent="0.25">
      <c r="A228" s="316" t="s">
        <v>1197</v>
      </c>
      <c r="B228" s="317">
        <v>9287509</v>
      </c>
      <c r="C228" s="316" t="s">
        <v>1196</v>
      </c>
      <c r="D228" s="115" t="s">
        <v>333</v>
      </c>
      <c r="E228" s="114" t="s">
        <v>79</v>
      </c>
      <c r="F228" s="115" t="s">
        <v>1206</v>
      </c>
      <c r="G228" s="114" t="s">
        <v>14</v>
      </c>
      <c r="H228" s="121" t="s">
        <v>15</v>
      </c>
      <c r="I228" s="324">
        <v>44409</v>
      </c>
      <c r="J228" s="324">
        <v>46234</v>
      </c>
      <c r="K228" s="123" t="s">
        <v>122</v>
      </c>
      <c r="L228" s="123" t="s">
        <v>1205</v>
      </c>
      <c r="M228" s="40" t="s">
        <v>14</v>
      </c>
      <c r="N228" s="10" t="s">
        <v>14</v>
      </c>
      <c r="O228" s="324"/>
      <c r="P228" s="323"/>
      <c r="Q228" s="124" t="s">
        <v>21</v>
      </c>
      <c r="R228" s="325"/>
      <c r="S228" s="114" t="s">
        <v>1082</v>
      </c>
      <c r="T228" s="323"/>
      <c r="U228" s="322"/>
      <c r="V228" s="320"/>
      <c r="W228" s="326"/>
      <c r="X228" s="332"/>
      <c r="Y228" s="332"/>
      <c r="Z228" s="332"/>
      <c r="AA228" s="332"/>
      <c r="AB228" s="332"/>
      <c r="AC228" s="332"/>
      <c r="AD228" s="316"/>
    </row>
    <row r="229" spans="1:30" s="17" customFormat="1" ht="42" customHeight="1" x14ac:dyDescent="0.25">
      <c r="A229" s="435" t="s">
        <v>1926</v>
      </c>
      <c r="B229" s="436">
        <v>9331770</v>
      </c>
      <c r="C229" s="436" t="s">
        <v>1925</v>
      </c>
      <c r="D229" s="440" t="s">
        <v>1927</v>
      </c>
      <c r="E229" s="435" t="s">
        <v>1928</v>
      </c>
      <c r="F229" s="440" t="s">
        <v>1929</v>
      </c>
      <c r="G229" s="22" t="s">
        <v>14</v>
      </c>
      <c r="H229" s="16" t="s">
        <v>15</v>
      </c>
      <c r="I229" s="208">
        <v>44671</v>
      </c>
      <c r="J229" s="124" t="s">
        <v>1930</v>
      </c>
      <c r="K229" s="126" t="s">
        <v>118</v>
      </c>
      <c r="L229" s="123" t="s">
        <v>294</v>
      </c>
      <c r="M229" s="116">
        <f>N229/12</f>
        <v>662.16666666666663</v>
      </c>
      <c r="N229" s="437">
        <v>7946</v>
      </c>
      <c r="O229" s="122" t="s">
        <v>659</v>
      </c>
      <c r="P229" s="441" t="s">
        <v>1931</v>
      </c>
      <c r="Q229" s="124" t="s">
        <v>21</v>
      </c>
      <c r="R229" s="125" t="s">
        <v>16</v>
      </c>
      <c r="S229" s="124" t="s">
        <v>893</v>
      </c>
      <c r="T229" s="126" t="s">
        <v>45</v>
      </c>
      <c r="U229" s="438"/>
      <c r="V229" s="438" t="s">
        <v>1953</v>
      </c>
      <c r="W229" s="39" t="s">
        <v>1954</v>
      </c>
      <c r="X229" s="443" t="s">
        <v>1955</v>
      </c>
      <c r="Y229" s="39" t="s">
        <v>1956</v>
      </c>
      <c r="Z229" s="339" t="s">
        <v>1211</v>
      </c>
      <c r="AA229" s="39" t="s">
        <v>1212</v>
      </c>
      <c r="AB229" s="445"/>
      <c r="AC229" s="445"/>
      <c r="AD229" s="435" t="s">
        <v>484</v>
      </c>
    </row>
    <row r="230" spans="1:30" s="17" customFormat="1" ht="23.1" customHeight="1" x14ac:dyDescent="0.25">
      <c r="A230" s="114" t="s">
        <v>1995</v>
      </c>
      <c r="B230" s="448">
        <v>9340146</v>
      </c>
      <c r="C230" s="448" t="s">
        <v>1963</v>
      </c>
      <c r="D230" s="115" t="s">
        <v>1962</v>
      </c>
      <c r="E230" s="447" t="s">
        <v>1964</v>
      </c>
      <c r="F230" s="449" t="s">
        <v>1965</v>
      </c>
      <c r="G230" s="22" t="s">
        <v>14</v>
      </c>
      <c r="H230" s="16" t="s">
        <v>15</v>
      </c>
      <c r="I230" s="122">
        <v>44716</v>
      </c>
      <c r="J230" s="122">
        <v>45080</v>
      </c>
      <c r="K230" s="123" t="s">
        <v>120</v>
      </c>
      <c r="L230" s="123" t="s">
        <v>495</v>
      </c>
      <c r="M230" s="40" t="s">
        <v>14</v>
      </c>
      <c r="N230" s="450">
        <v>8662</v>
      </c>
      <c r="O230" s="122" t="s">
        <v>659</v>
      </c>
      <c r="P230" s="124" t="s">
        <v>1966</v>
      </c>
      <c r="Q230" s="124" t="s">
        <v>21</v>
      </c>
      <c r="R230" s="125" t="s">
        <v>16</v>
      </c>
      <c r="S230" s="114" t="s">
        <v>938</v>
      </c>
      <c r="T230" s="124" t="s">
        <v>64</v>
      </c>
      <c r="U230" s="451"/>
      <c r="V230" s="451" t="s">
        <v>654</v>
      </c>
      <c r="W230" s="39" t="s">
        <v>655</v>
      </c>
      <c r="X230" s="453" t="s">
        <v>562</v>
      </c>
      <c r="Y230" s="39" t="s">
        <v>563</v>
      </c>
      <c r="Z230" s="339" t="s">
        <v>1211</v>
      </c>
      <c r="AA230" s="39" t="s">
        <v>1212</v>
      </c>
      <c r="AB230" s="452"/>
      <c r="AC230" s="452"/>
      <c r="AD230" s="447" t="s">
        <v>484</v>
      </c>
    </row>
    <row r="231" spans="1:30" s="17" customFormat="1" ht="25.5" customHeight="1" x14ac:dyDescent="0.25">
      <c r="A231" s="114" t="s">
        <v>1616</v>
      </c>
      <c r="B231" s="411">
        <v>9316014</v>
      </c>
      <c r="C231" s="411" t="s">
        <v>1617</v>
      </c>
      <c r="D231" s="115" t="s">
        <v>1618</v>
      </c>
      <c r="E231" s="410" t="s">
        <v>1619</v>
      </c>
      <c r="F231" s="412" t="s">
        <v>1620</v>
      </c>
      <c r="G231" s="114" t="s">
        <v>14</v>
      </c>
      <c r="H231" s="121" t="s">
        <v>71</v>
      </c>
      <c r="I231" s="122">
        <v>44554</v>
      </c>
      <c r="J231" s="124" t="s">
        <v>1621</v>
      </c>
      <c r="K231" s="126" t="s">
        <v>121</v>
      </c>
      <c r="L231" s="123" t="s">
        <v>294</v>
      </c>
      <c r="M231" s="40" t="s">
        <v>14</v>
      </c>
      <c r="N231" s="413">
        <v>37440</v>
      </c>
      <c r="O231" s="138" t="s">
        <v>658</v>
      </c>
      <c r="P231" s="25" t="s">
        <v>774</v>
      </c>
      <c r="Q231" s="124" t="s">
        <v>21</v>
      </c>
      <c r="R231" s="125" t="s">
        <v>16</v>
      </c>
      <c r="S231" s="104" t="s">
        <v>433</v>
      </c>
      <c r="T231" s="124" t="s">
        <v>27</v>
      </c>
      <c r="U231" s="415"/>
      <c r="V231" s="415" t="s">
        <v>260</v>
      </c>
      <c r="W231" s="39" t="s">
        <v>323</v>
      </c>
      <c r="X231" s="417" t="s">
        <v>1622</v>
      </c>
      <c r="Y231" s="39" t="s">
        <v>1623</v>
      </c>
      <c r="Z231" s="417" t="s">
        <v>1209</v>
      </c>
      <c r="AA231" s="39" t="s">
        <v>1210</v>
      </c>
      <c r="AB231" s="417" t="s">
        <v>1211</v>
      </c>
      <c r="AC231" s="39" t="s">
        <v>1212</v>
      </c>
      <c r="AD231" s="410" t="s">
        <v>484</v>
      </c>
    </row>
    <row r="232" spans="1:30" s="17" customFormat="1" ht="26.25" customHeight="1" x14ac:dyDescent="0.25">
      <c r="A232" s="114" t="s">
        <v>473</v>
      </c>
      <c r="B232" s="120">
        <v>9197755</v>
      </c>
      <c r="C232" s="120" t="s">
        <v>474</v>
      </c>
      <c r="D232" s="115" t="s">
        <v>475</v>
      </c>
      <c r="E232" s="22" t="s">
        <v>476</v>
      </c>
      <c r="F232" s="115" t="s">
        <v>477</v>
      </c>
      <c r="G232" s="22" t="s">
        <v>14</v>
      </c>
      <c r="H232" s="16" t="s">
        <v>15</v>
      </c>
      <c r="I232" s="122">
        <v>44541</v>
      </c>
      <c r="J232" s="124" t="s">
        <v>1561</v>
      </c>
      <c r="K232" s="126" t="s">
        <v>121</v>
      </c>
      <c r="L232" s="123" t="s">
        <v>294</v>
      </c>
      <c r="M232" s="116">
        <f>N232/12</f>
        <v>5374.354166666667</v>
      </c>
      <c r="N232" s="163">
        <v>64492.25</v>
      </c>
      <c r="O232" s="138" t="s">
        <v>658</v>
      </c>
      <c r="P232" s="25" t="s">
        <v>196</v>
      </c>
      <c r="Q232" s="25" t="s">
        <v>21</v>
      </c>
      <c r="R232" s="50" t="s">
        <v>16</v>
      </c>
      <c r="S232" s="114" t="s">
        <v>927</v>
      </c>
      <c r="T232" s="124" t="s">
        <v>20</v>
      </c>
      <c r="U232" s="117" t="s">
        <v>226</v>
      </c>
      <c r="V232" s="117" t="s">
        <v>226</v>
      </c>
      <c r="W232" s="49" t="s">
        <v>189</v>
      </c>
      <c r="X232" s="49"/>
      <c r="Y232" s="49"/>
      <c r="Z232" s="49"/>
      <c r="AA232" s="49"/>
      <c r="AB232" s="49"/>
      <c r="AC232" s="49"/>
      <c r="AD232" s="114" t="s">
        <v>478</v>
      </c>
    </row>
    <row r="233" spans="1:30" s="17" customFormat="1" ht="30" customHeight="1" x14ac:dyDescent="0.25">
      <c r="A233" s="205" t="s">
        <v>685</v>
      </c>
      <c r="B233" s="206">
        <v>9241692</v>
      </c>
      <c r="C233" s="120" t="s">
        <v>686</v>
      </c>
      <c r="D233" s="115" t="s">
        <v>475</v>
      </c>
      <c r="E233" s="22" t="s">
        <v>476</v>
      </c>
      <c r="F233" s="115" t="s">
        <v>785</v>
      </c>
      <c r="G233" s="22" t="s">
        <v>14</v>
      </c>
      <c r="H233" s="16" t="s">
        <v>15</v>
      </c>
      <c r="I233" s="122">
        <v>44606</v>
      </c>
      <c r="J233" s="122">
        <v>44970</v>
      </c>
      <c r="K233" s="123" t="s">
        <v>123</v>
      </c>
      <c r="L233" s="123" t="s">
        <v>495</v>
      </c>
      <c r="M233" s="40" t="s">
        <v>14</v>
      </c>
      <c r="N233" s="116">
        <v>19536.48</v>
      </c>
      <c r="O233" s="138" t="s">
        <v>658</v>
      </c>
      <c r="P233" s="124" t="s">
        <v>196</v>
      </c>
      <c r="Q233" s="210" t="s">
        <v>21</v>
      </c>
      <c r="R233" s="50" t="s">
        <v>16</v>
      </c>
      <c r="S233" s="114" t="s">
        <v>927</v>
      </c>
      <c r="T233" s="124" t="s">
        <v>20</v>
      </c>
      <c r="U233" s="117" t="s">
        <v>226</v>
      </c>
      <c r="V233" s="117" t="s">
        <v>226</v>
      </c>
      <c r="W233" s="49" t="s">
        <v>189</v>
      </c>
      <c r="X233" s="49"/>
      <c r="Y233" s="49"/>
      <c r="Z233" s="49"/>
      <c r="AA233" s="49"/>
      <c r="AB233" s="49"/>
      <c r="AC233" s="49"/>
      <c r="AD233" s="205" t="s">
        <v>484</v>
      </c>
    </row>
    <row r="234" spans="1:30" s="17" customFormat="1" ht="22.5" customHeight="1" x14ac:dyDescent="0.25">
      <c r="A234" s="114" t="s">
        <v>775</v>
      </c>
      <c r="B234" s="206">
        <v>9251278</v>
      </c>
      <c r="C234" s="120" t="s">
        <v>776</v>
      </c>
      <c r="D234" s="115" t="s">
        <v>475</v>
      </c>
      <c r="E234" s="22" t="s">
        <v>476</v>
      </c>
      <c r="F234" s="115" t="s">
        <v>777</v>
      </c>
      <c r="G234" s="22" t="s">
        <v>14</v>
      </c>
      <c r="H234" s="16" t="s">
        <v>15</v>
      </c>
      <c r="I234" s="122">
        <v>44742</v>
      </c>
      <c r="J234" s="122">
        <v>45106</v>
      </c>
      <c r="K234" s="123" t="s">
        <v>120</v>
      </c>
      <c r="L234" s="123" t="s">
        <v>495</v>
      </c>
      <c r="M234" s="40" t="s">
        <v>14</v>
      </c>
      <c r="N234" s="116">
        <v>52588.7</v>
      </c>
      <c r="O234" s="138" t="s">
        <v>769</v>
      </c>
      <c r="P234" s="124" t="s">
        <v>196</v>
      </c>
      <c r="Q234" s="210" t="s">
        <v>21</v>
      </c>
      <c r="R234" s="50" t="s">
        <v>16</v>
      </c>
      <c r="S234" s="114" t="s">
        <v>927</v>
      </c>
      <c r="T234" s="124" t="s">
        <v>20</v>
      </c>
      <c r="U234" s="119" t="s">
        <v>156</v>
      </c>
      <c r="V234" s="117" t="s">
        <v>156</v>
      </c>
      <c r="W234" s="39" t="s">
        <v>187</v>
      </c>
      <c r="X234" s="39"/>
      <c r="Y234" s="39"/>
      <c r="Z234" s="39"/>
      <c r="AA234" s="39"/>
      <c r="AB234" s="39"/>
      <c r="AC234" s="39"/>
      <c r="AD234" s="114" t="s">
        <v>484</v>
      </c>
    </row>
    <row r="235" spans="1:30" s="17" customFormat="1" ht="22.5" customHeight="1" x14ac:dyDescent="0.25">
      <c r="A235" s="22" t="s">
        <v>815</v>
      </c>
      <c r="B235" s="120">
        <v>9253473</v>
      </c>
      <c r="C235" s="226" t="s">
        <v>816</v>
      </c>
      <c r="D235" s="115" t="s">
        <v>475</v>
      </c>
      <c r="E235" s="228" t="s">
        <v>476</v>
      </c>
      <c r="F235" s="229" t="s">
        <v>817</v>
      </c>
      <c r="G235" s="114" t="s">
        <v>14</v>
      </c>
      <c r="H235" s="232" t="s">
        <v>15</v>
      </c>
      <c r="I235" s="138">
        <v>44075</v>
      </c>
      <c r="J235" s="138">
        <v>45535</v>
      </c>
      <c r="K235" s="20" t="s">
        <v>117</v>
      </c>
      <c r="L235" s="20" t="s">
        <v>818</v>
      </c>
      <c r="M235" s="116">
        <f t="shared" ref="M235:M241" si="26">N235/12</f>
        <v>9500</v>
      </c>
      <c r="N235" s="227">
        <v>114000</v>
      </c>
      <c r="O235" s="138" t="s">
        <v>769</v>
      </c>
      <c r="P235" s="124" t="s">
        <v>201</v>
      </c>
      <c r="Q235" s="124" t="s">
        <v>21</v>
      </c>
      <c r="R235" s="50" t="s">
        <v>16</v>
      </c>
      <c r="S235" s="114" t="s">
        <v>927</v>
      </c>
      <c r="T235" s="124" t="s">
        <v>20</v>
      </c>
      <c r="U235" s="117" t="s">
        <v>226</v>
      </c>
      <c r="V235" s="117" t="s">
        <v>226</v>
      </c>
      <c r="W235" s="49" t="s">
        <v>189</v>
      </c>
      <c r="X235" s="49"/>
      <c r="Y235" s="49"/>
      <c r="Z235" s="49"/>
      <c r="AA235" s="49"/>
      <c r="AB235" s="49"/>
      <c r="AC235" s="49"/>
      <c r="AD235" s="114" t="s">
        <v>484</v>
      </c>
    </row>
    <row r="236" spans="1:30" s="17" customFormat="1" ht="22.5" customHeight="1" x14ac:dyDescent="0.25">
      <c r="A236" s="114" t="s">
        <v>1073</v>
      </c>
      <c r="B236" s="226">
        <v>9262657</v>
      </c>
      <c r="C236" s="120" t="s">
        <v>1072</v>
      </c>
      <c r="D236" s="115" t="s">
        <v>475</v>
      </c>
      <c r="E236" s="228" t="s">
        <v>476</v>
      </c>
      <c r="F236" s="240" t="s">
        <v>890</v>
      </c>
      <c r="G236" s="22" t="s">
        <v>14</v>
      </c>
      <c r="H236" s="16" t="s">
        <v>15</v>
      </c>
      <c r="I236" s="122">
        <v>44476</v>
      </c>
      <c r="J236" s="122">
        <v>44840</v>
      </c>
      <c r="K236" s="123" t="s">
        <v>118</v>
      </c>
      <c r="L236" s="123" t="s">
        <v>294</v>
      </c>
      <c r="M236" s="116">
        <f t="shared" si="26"/>
        <v>8238.1649999999991</v>
      </c>
      <c r="N236" s="227">
        <v>98857.98</v>
      </c>
      <c r="O236" s="138" t="s">
        <v>769</v>
      </c>
      <c r="P236" s="124" t="s">
        <v>196</v>
      </c>
      <c r="Q236" s="124" t="s">
        <v>21</v>
      </c>
      <c r="R236" s="125" t="s">
        <v>16</v>
      </c>
      <c r="S236" s="124" t="s">
        <v>927</v>
      </c>
      <c r="T236" s="124" t="s">
        <v>20</v>
      </c>
      <c r="U236" s="119" t="s">
        <v>601</v>
      </c>
      <c r="V236" s="117" t="s">
        <v>601</v>
      </c>
      <c r="W236" s="49" t="s">
        <v>602</v>
      </c>
      <c r="X236" s="49"/>
      <c r="Y236" s="49"/>
      <c r="Z236" s="49"/>
      <c r="AA236" s="49"/>
      <c r="AB236" s="49"/>
      <c r="AC236" s="49"/>
      <c r="AD236" s="114" t="s">
        <v>484</v>
      </c>
    </row>
    <row r="237" spans="1:30" s="17" customFormat="1" ht="22.5" customHeight="1" x14ac:dyDescent="0.25">
      <c r="A237" s="114" t="s">
        <v>911</v>
      </c>
      <c r="B237" s="114">
        <v>9262944</v>
      </c>
      <c r="C237" s="239" t="s">
        <v>912</v>
      </c>
      <c r="D237" s="115" t="s">
        <v>475</v>
      </c>
      <c r="E237" s="22" t="s">
        <v>476</v>
      </c>
      <c r="F237" s="240" t="s">
        <v>913</v>
      </c>
      <c r="G237" s="22" t="s">
        <v>14</v>
      </c>
      <c r="H237" s="16" t="s">
        <v>15</v>
      </c>
      <c r="I237" s="122">
        <v>44491</v>
      </c>
      <c r="J237" s="122">
        <v>44855</v>
      </c>
      <c r="K237" s="123" t="s">
        <v>118</v>
      </c>
      <c r="L237" s="123" t="s">
        <v>294</v>
      </c>
      <c r="M237" s="116">
        <f t="shared" si="26"/>
        <v>10110.246666666668</v>
      </c>
      <c r="N237" s="241">
        <v>121322.96</v>
      </c>
      <c r="O237" s="138" t="s">
        <v>658</v>
      </c>
      <c r="P237" s="124" t="s">
        <v>196</v>
      </c>
      <c r="Q237" s="124" t="s">
        <v>21</v>
      </c>
      <c r="R237" s="50" t="s">
        <v>31</v>
      </c>
      <c r="S237" s="244" t="s">
        <v>590</v>
      </c>
      <c r="T237" s="126" t="s">
        <v>32</v>
      </c>
      <c r="U237" s="119" t="s">
        <v>226</v>
      </c>
      <c r="V237" s="117" t="s">
        <v>34</v>
      </c>
      <c r="W237" s="114" t="s">
        <v>438</v>
      </c>
      <c r="X237" s="114"/>
      <c r="Y237" s="114"/>
      <c r="Z237" s="114"/>
      <c r="AA237" s="114"/>
      <c r="AB237" s="114"/>
      <c r="AC237" s="114"/>
      <c r="AD237" s="114" t="s">
        <v>484</v>
      </c>
    </row>
    <row r="238" spans="1:30" s="17" customFormat="1" ht="22.5" customHeight="1" x14ac:dyDescent="0.25">
      <c r="A238" s="114" t="s">
        <v>1248</v>
      </c>
      <c r="B238" s="335">
        <v>9286419</v>
      </c>
      <c r="C238" s="335" t="s">
        <v>1249</v>
      </c>
      <c r="D238" s="115" t="s">
        <v>475</v>
      </c>
      <c r="E238" s="22" t="s">
        <v>476</v>
      </c>
      <c r="F238" s="336" t="s">
        <v>1250</v>
      </c>
      <c r="G238" s="22" t="s">
        <v>14</v>
      </c>
      <c r="H238" s="16" t="s">
        <v>15</v>
      </c>
      <c r="I238" s="138">
        <v>44787</v>
      </c>
      <c r="J238" s="138">
        <v>45151</v>
      </c>
      <c r="K238" s="20" t="s">
        <v>117</v>
      </c>
      <c r="L238" s="20" t="s">
        <v>495</v>
      </c>
      <c r="M238" s="116">
        <f t="shared" si="26"/>
        <v>7262.5175000000008</v>
      </c>
      <c r="N238" s="337">
        <v>87150.21</v>
      </c>
      <c r="O238" s="138" t="s">
        <v>658</v>
      </c>
      <c r="P238" s="124" t="s">
        <v>196</v>
      </c>
      <c r="Q238" s="124" t="s">
        <v>93</v>
      </c>
      <c r="R238" s="46" t="s">
        <v>28</v>
      </c>
      <c r="S238" s="114" t="s">
        <v>1885</v>
      </c>
      <c r="T238" s="124" t="s">
        <v>29</v>
      </c>
      <c r="U238" s="117" t="s">
        <v>1115</v>
      </c>
      <c r="V238" s="117" t="s">
        <v>1115</v>
      </c>
      <c r="W238" s="109" t="s">
        <v>1116</v>
      </c>
      <c r="X238" s="338" t="s">
        <v>560</v>
      </c>
      <c r="Y238" s="109" t="s">
        <v>561</v>
      </c>
      <c r="Z238" s="338" t="s">
        <v>1211</v>
      </c>
      <c r="AA238" s="109" t="s">
        <v>1212</v>
      </c>
      <c r="AB238" s="338" t="s">
        <v>1209</v>
      </c>
      <c r="AC238" s="109" t="s">
        <v>1210</v>
      </c>
      <c r="AD238" s="334" t="s">
        <v>484</v>
      </c>
    </row>
    <row r="239" spans="1:30" s="17" customFormat="1" ht="31.5" customHeight="1" x14ac:dyDescent="0.25">
      <c r="A239" s="114" t="s">
        <v>1238</v>
      </c>
      <c r="B239" s="335">
        <v>9287972</v>
      </c>
      <c r="C239" s="120" t="s">
        <v>1239</v>
      </c>
      <c r="D239" s="115" t="s">
        <v>475</v>
      </c>
      <c r="E239" s="22" t="s">
        <v>476</v>
      </c>
      <c r="F239" s="336" t="s">
        <v>1240</v>
      </c>
      <c r="G239" s="22" t="s">
        <v>14</v>
      </c>
      <c r="H239" s="16" t="s">
        <v>15</v>
      </c>
      <c r="I239" s="138">
        <v>44777</v>
      </c>
      <c r="J239" s="138">
        <v>45141</v>
      </c>
      <c r="K239" s="20" t="s">
        <v>117</v>
      </c>
      <c r="L239" s="20" t="s">
        <v>495</v>
      </c>
      <c r="M239" s="116">
        <f t="shared" si="26"/>
        <v>1836.3400000000001</v>
      </c>
      <c r="N239" s="337">
        <v>22036.080000000002</v>
      </c>
      <c r="O239" s="138" t="s">
        <v>660</v>
      </c>
      <c r="P239" s="153" t="s">
        <v>196</v>
      </c>
      <c r="Q239" s="124" t="s">
        <v>99</v>
      </c>
      <c r="R239" s="50" t="s">
        <v>24</v>
      </c>
      <c r="S239" s="114" t="s">
        <v>1036</v>
      </c>
      <c r="T239" s="126" t="s">
        <v>53</v>
      </c>
      <c r="U239" s="340" t="s">
        <v>247</v>
      </c>
      <c r="V239" s="340" t="s">
        <v>247</v>
      </c>
      <c r="W239" s="114" t="s">
        <v>248</v>
      </c>
      <c r="X239" s="338" t="s">
        <v>182</v>
      </c>
      <c r="Y239" s="114" t="s">
        <v>1241</v>
      </c>
      <c r="Z239" s="338" t="s">
        <v>1209</v>
      </c>
      <c r="AA239" s="114" t="s">
        <v>1210</v>
      </c>
      <c r="AB239" s="338" t="s">
        <v>1211</v>
      </c>
      <c r="AC239" s="114" t="s">
        <v>1212</v>
      </c>
      <c r="AD239" s="334" t="s">
        <v>484</v>
      </c>
    </row>
    <row r="240" spans="1:30" s="17" customFormat="1" ht="31.5" customHeight="1" x14ac:dyDescent="0.25">
      <c r="A240" s="114" t="s">
        <v>1315</v>
      </c>
      <c r="B240" s="367">
        <v>9290383</v>
      </c>
      <c r="C240" s="120" t="s">
        <v>1316</v>
      </c>
      <c r="D240" s="115" t="s">
        <v>475</v>
      </c>
      <c r="E240" s="22" t="s">
        <v>476</v>
      </c>
      <c r="F240" s="368" t="s">
        <v>1317</v>
      </c>
      <c r="G240" s="9" t="s">
        <v>14</v>
      </c>
      <c r="H240" s="121" t="s">
        <v>15</v>
      </c>
      <c r="I240" s="122">
        <v>44822</v>
      </c>
      <c r="J240" s="122">
        <v>45186</v>
      </c>
      <c r="K240" s="123" t="s">
        <v>114</v>
      </c>
      <c r="L240" s="123" t="s">
        <v>495</v>
      </c>
      <c r="M240" s="116">
        <f t="shared" si="26"/>
        <v>20390.930833333336</v>
      </c>
      <c r="N240" s="369">
        <v>244691.17</v>
      </c>
      <c r="O240" s="122" t="s">
        <v>658</v>
      </c>
      <c r="P240" s="124" t="s">
        <v>196</v>
      </c>
      <c r="Q240" s="124" t="s">
        <v>21</v>
      </c>
      <c r="R240" s="50" t="s">
        <v>16</v>
      </c>
      <c r="S240" s="114" t="s">
        <v>927</v>
      </c>
      <c r="T240" s="124" t="s">
        <v>20</v>
      </c>
      <c r="U240" s="370"/>
      <c r="V240" s="371" t="s">
        <v>156</v>
      </c>
      <c r="W240" s="114" t="s">
        <v>187</v>
      </c>
      <c r="X240" s="372" t="s">
        <v>601</v>
      </c>
      <c r="Y240" s="114" t="s">
        <v>602</v>
      </c>
      <c r="Z240" s="338" t="s">
        <v>1211</v>
      </c>
      <c r="AA240" s="109" t="s">
        <v>1212</v>
      </c>
      <c r="AB240" s="338" t="s">
        <v>1209</v>
      </c>
      <c r="AC240" s="109" t="s">
        <v>1210</v>
      </c>
      <c r="AD240" s="334" t="s">
        <v>484</v>
      </c>
    </row>
    <row r="241" spans="1:30" s="17" customFormat="1" ht="42.6" customHeight="1" x14ac:dyDescent="0.25">
      <c r="A241" s="435" t="s">
        <v>1902</v>
      </c>
      <c r="B241" s="436">
        <v>9327397</v>
      </c>
      <c r="C241" s="436" t="s">
        <v>1901</v>
      </c>
      <c r="D241" s="115" t="s">
        <v>475</v>
      </c>
      <c r="E241" s="22" t="s">
        <v>476</v>
      </c>
      <c r="F241" s="440" t="s">
        <v>1903</v>
      </c>
      <c r="G241" s="9" t="s">
        <v>14</v>
      </c>
      <c r="H241" s="121" t="s">
        <v>15</v>
      </c>
      <c r="I241" s="122">
        <v>44665</v>
      </c>
      <c r="J241" s="122">
        <v>45029</v>
      </c>
      <c r="K241" s="123" t="s">
        <v>119</v>
      </c>
      <c r="L241" s="123" t="s">
        <v>495</v>
      </c>
      <c r="M241" s="116">
        <f t="shared" si="26"/>
        <v>13166.666666666666</v>
      </c>
      <c r="N241" s="437">
        <v>158000</v>
      </c>
      <c r="O241" s="122" t="s">
        <v>658</v>
      </c>
      <c r="P241" s="124" t="s">
        <v>196</v>
      </c>
      <c r="Q241" s="124" t="s">
        <v>96</v>
      </c>
      <c r="R241" s="50" t="s">
        <v>42</v>
      </c>
      <c r="S241" s="124" t="s">
        <v>1904</v>
      </c>
      <c r="T241" s="124" t="s">
        <v>43</v>
      </c>
      <c r="U241" s="350"/>
      <c r="V241" s="352" t="s">
        <v>867</v>
      </c>
      <c r="W241" s="49" t="s">
        <v>868</v>
      </c>
      <c r="X241" s="347" t="s">
        <v>555</v>
      </c>
      <c r="Y241" s="49" t="s">
        <v>607</v>
      </c>
      <c r="Z241" s="347" t="s">
        <v>1211</v>
      </c>
      <c r="AA241" s="49" t="s">
        <v>1212</v>
      </c>
      <c r="AB241" s="445"/>
      <c r="AC241" s="445"/>
      <c r="AD241" s="435" t="s">
        <v>484</v>
      </c>
    </row>
    <row r="242" spans="1:30" s="17" customFormat="1" ht="29.45" customHeight="1" x14ac:dyDescent="0.25">
      <c r="A242" s="114" t="s">
        <v>1178</v>
      </c>
      <c r="B242" s="317">
        <v>9283501</v>
      </c>
      <c r="C242" s="120" t="s">
        <v>1169</v>
      </c>
      <c r="D242" s="115" t="s">
        <v>1170</v>
      </c>
      <c r="E242" s="316" t="s">
        <v>1172</v>
      </c>
      <c r="F242" s="318" t="s">
        <v>1171</v>
      </c>
      <c r="G242" s="114" t="s">
        <v>14</v>
      </c>
      <c r="H242" s="121" t="s">
        <v>15</v>
      </c>
      <c r="I242" s="138">
        <v>44744</v>
      </c>
      <c r="J242" s="138">
        <v>45108</v>
      </c>
      <c r="K242" s="20" t="s">
        <v>122</v>
      </c>
      <c r="L242" s="20" t="s">
        <v>495</v>
      </c>
      <c r="M242" s="116">
        <f>N242/12</f>
        <v>6535.833333333333</v>
      </c>
      <c r="N242" s="319">
        <v>78430</v>
      </c>
      <c r="O242" s="138" t="s">
        <v>658</v>
      </c>
      <c r="P242" s="25" t="s">
        <v>320</v>
      </c>
      <c r="Q242" s="124" t="s">
        <v>21</v>
      </c>
      <c r="R242" s="125" t="s">
        <v>16</v>
      </c>
      <c r="S242" s="323" t="s">
        <v>1177</v>
      </c>
      <c r="T242" s="125" t="s">
        <v>1173</v>
      </c>
      <c r="U242" s="322"/>
      <c r="V242" s="320" t="s">
        <v>1175</v>
      </c>
      <c r="W242" s="114" t="s">
        <v>1176</v>
      </c>
      <c r="X242" s="13" t="s">
        <v>1263</v>
      </c>
      <c r="Y242" s="114" t="s">
        <v>1264</v>
      </c>
      <c r="Z242" s="13" t="s">
        <v>1211</v>
      </c>
      <c r="AA242" s="114" t="s">
        <v>1212</v>
      </c>
      <c r="AB242" s="13" t="s">
        <v>1209</v>
      </c>
      <c r="AC242" s="114" t="s">
        <v>1210</v>
      </c>
      <c r="AD242" s="316" t="s">
        <v>484</v>
      </c>
    </row>
    <row r="243" spans="1:30" s="17" customFormat="1" ht="31.5" customHeight="1" x14ac:dyDescent="0.25">
      <c r="A243" s="114" t="s">
        <v>482</v>
      </c>
      <c r="B243" s="120">
        <v>9197718</v>
      </c>
      <c r="C243" s="114" t="s">
        <v>481</v>
      </c>
      <c r="D243" s="115" t="s">
        <v>480</v>
      </c>
      <c r="E243" s="114" t="s">
        <v>483</v>
      </c>
      <c r="F243" s="115" t="s">
        <v>556</v>
      </c>
      <c r="G243" s="114" t="s">
        <v>14</v>
      </c>
      <c r="H243" s="121" t="s">
        <v>15</v>
      </c>
      <c r="I243" s="122">
        <v>44547</v>
      </c>
      <c r="J243" s="122">
        <v>44911</v>
      </c>
      <c r="K243" s="123" t="s">
        <v>121</v>
      </c>
      <c r="L243" s="123" t="s">
        <v>294</v>
      </c>
      <c r="M243" s="116">
        <f>N243/12</f>
        <v>127430.34999999999</v>
      </c>
      <c r="N243" s="173">
        <v>1529164.2</v>
      </c>
      <c r="O243" s="138" t="s">
        <v>658</v>
      </c>
      <c r="P243" s="25" t="s">
        <v>320</v>
      </c>
      <c r="Q243" s="124" t="s">
        <v>21</v>
      </c>
      <c r="R243" s="125" t="s">
        <v>16</v>
      </c>
      <c r="S243" s="124" t="s">
        <v>1174</v>
      </c>
      <c r="T243" s="125" t="s">
        <v>64</v>
      </c>
      <c r="U243" s="119" t="s">
        <v>521</v>
      </c>
      <c r="V243" s="117" t="s">
        <v>1098</v>
      </c>
      <c r="W243" s="114" t="s">
        <v>1246</v>
      </c>
      <c r="X243" s="114"/>
      <c r="Y243" s="114"/>
      <c r="Z243" s="114"/>
      <c r="AA243" s="114"/>
      <c r="AB243" s="114"/>
      <c r="AC243" s="114"/>
      <c r="AD243" s="86" t="s">
        <v>484</v>
      </c>
    </row>
    <row r="244" spans="1:30" s="17" customFormat="1" ht="21.95" customHeight="1" x14ac:dyDescent="0.25">
      <c r="A244" s="420" t="s">
        <v>1739</v>
      </c>
      <c r="B244" s="421">
        <v>9319185</v>
      </c>
      <c r="C244" s="420" t="s">
        <v>1738</v>
      </c>
      <c r="D244" s="422" t="s">
        <v>1740</v>
      </c>
      <c r="E244" s="420" t="s">
        <v>1741</v>
      </c>
      <c r="F244" s="422" t="s">
        <v>1742</v>
      </c>
      <c r="G244" s="114" t="s">
        <v>14</v>
      </c>
      <c r="H244" s="121" t="s">
        <v>15</v>
      </c>
      <c r="I244" s="122">
        <v>44587</v>
      </c>
      <c r="J244" s="122">
        <v>44951</v>
      </c>
      <c r="K244" s="123" t="s">
        <v>115</v>
      </c>
      <c r="L244" s="123" t="s">
        <v>495</v>
      </c>
      <c r="M244" s="40" t="s">
        <v>14</v>
      </c>
      <c r="N244" s="432">
        <v>170000</v>
      </c>
      <c r="O244" s="138" t="s">
        <v>658</v>
      </c>
      <c r="P244" s="124" t="s">
        <v>197</v>
      </c>
      <c r="Q244" s="124" t="s">
        <v>98</v>
      </c>
      <c r="R244" s="125" t="s">
        <v>16</v>
      </c>
      <c r="S244" s="124" t="s">
        <v>1063</v>
      </c>
      <c r="T244" s="124" t="s">
        <v>27</v>
      </c>
      <c r="U244" s="119"/>
      <c r="V244" s="119" t="s">
        <v>244</v>
      </c>
      <c r="W244" s="39" t="s">
        <v>543</v>
      </c>
      <c r="X244" s="353" t="s">
        <v>1443</v>
      </c>
      <c r="Y244" s="39" t="s">
        <v>1444</v>
      </c>
      <c r="Z244" s="353" t="s">
        <v>1211</v>
      </c>
      <c r="AA244" s="42" t="s">
        <v>1212</v>
      </c>
      <c r="AB244" s="353" t="s">
        <v>1209</v>
      </c>
      <c r="AC244" s="42" t="s">
        <v>1210</v>
      </c>
      <c r="AD244" s="114" t="s">
        <v>484</v>
      </c>
    </row>
    <row r="245" spans="1:30" s="17" customFormat="1" ht="23.45" customHeight="1" x14ac:dyDescent="0.25">
      <c r="A245" s="385" t="s">
        <v>1401</v>
      </c>
      <c r="B245" s="386">
        <v>9294070</v>
      </c>
      <c r="C245" s="385" t="s">
        <v>1403</v>
      </c>
      <c r="D245" s="387" t="s">
        <v>1402</v>
      </c>
      <c r="E245" s="385" t="s">
        <v>1404</v>
      </c>
      <c r="F245" s="387" t="s">
        <v>1405</v>
      </c>
      <c r="G245" s="114" t="s">
        <v>14</v>
      </c>
      <c r="H245" s="121" t="s">
        <v>15</v>
      </c>
      <c r="I245" s="388">
        <v>44490</v>
      </c>
      <c r="J245" s="388">
        <v>44854</v>
      </c>
      <c r="K245" s="123" t="s">
        <v>118</v>
      </c>
      <c r="L245" s="123" t="s">
        <v>294</v>
      </c>
      <c r="M245" s="389">
        <f>N245/12</f>
        <v>333.33166666666665</v>
      </c>
      <c r="N245" s="389">
        <v>3999.98</v>
      </c>
      <c r="O245" s="388" t="s">
        <v>658</v>
      </c>
      <c r="P245" s="390" t="s">
        <v>196</v>
      </c>
      <c r="Q245" s="390" t="s">
        <v>21</v>
      </c>
      <c r="R245" s="37" t="s">
        <v>31</v>
      </c>
      <c r="S245" s="25" t="s">
        <v>1406</v>
      </c>
      <c r="T245" s="25" t="s">
        <v>32</v>
      </c>
      <c r="U245" s="391"/>
      <c r="V245" s="339" t="s">
        <v>34</v>
      </c>
      <c r="W245" s="329" t="s">
        <v>438</v>
      </c>
      <c r="X245" s="339" t="s">
        <v>1407</v>
      </c>
      <c r="Y245" s="329" t="s">
        <v>1408</v>
      </c>
      <c r="Z245" s="339" t="s">
        <v>1211</v>
      </c>
      <c r="AA245" s="329" t="s">
        <v>1212</v>
      </c>
      <c r="AB245" s="329" t="s">
        <v>1209</v>
      </c>
      <c r="AC245" s="329" t="s">
        <v>1210</v>
      </c>
      <c r="AD245" s="22" t="s">
        <v>484</v>
      </c>
    </row>
    <row r="246" spans="1:30" s="17" customFormat="1" ht="23.45" customHeight="1" x14ac:dyDescent="0.25">
      <c r="A246" s="410" t="s">
        <v>1611</v>
      </c>
      <c r="B246" s="411">
        <v>9316532</v>
      </c>
      <c r="C246" s="410" t="s">
        <v>1612</v>
      </c>
      <c r="D246" s="412" t="s">
        <v>1613</v>
      </c>
      <c r="E246" s="410" t="s">
        <v>1614</v>
      </c>
      <c r="F246" s="412" t="s">
        <v>1615</v>
      </c>
      <c r="G246" s="114" t="s">
        <v>14</v>
      </c>
      <c r="H246" s="121" t="s">
        <v>15</v>
      </c>
      <c r="I246" s="388">
        <v>44551</v>
      </c>
      <c r="J246" s="388">
        <v>44915</v>
      </c>
      <c r="K246" s="123" t="s">
        <v>121</v>
      </c>
      <c r="L246" s="123" t="s">
        <v>294</v>
      </c>
      <c r="M246" s="40" t="s">
        <v>14</v>
      </c>
      <c r="N246" s="413">
        <v>15238</v>
      </c>
      <c r="O246" s="122" t="s">
        <v>660</v>
      </c>
      <c r="P246" s="124" t="s">
        <v>197</v>
      </c>
      <c r="Q246" s="124" t="s">
        <v>99</v>
      </c>
      <c r="R246" s="125" t="s">
        <v>24</v>
      </c>
      <c r="S246" s="114" t="s">
        <v>1036</v>
      </c>
      <c r="T246" s="125" t="s">
        <v>53</v>
      </c>
      <c r="U246" s="119"/>
      <c r="V246" s="119" t="s">
        <v>247</v>
      </c>
      <c r="W246" s="39" t="s">
        <v>248</v>
      </c>
      <c r="X246" s="417" t="s">
        <v>1260</v>
      </c>
      <c r="Y246" s="39" t="s">
        <v>1261</v>
      </c>
      <c r="Z246" s="339" t="s">
        <v>1211</v>
      </c>
      <c r="AA246" s="329" t="s">
        <v>1212</v>
      </c>
      <c r="AB246" s="329" t="s">
        <v>1209</v>
      </c>
      <c r="AC246" s="329" t="s">
        <v>1210</v>
      </c>
      <c r="AD246" s="22" t="s">
        <v>484</v>
      </c>
    </row>
    <row r="247" spans="1:30" s="17" customFormat="1" ht="23.45" customHeight="1" x14ac:dyDescent="0.25">
      <c r="A247" s="462" t="s">
        <v>2077</v>
      </c>
      <c r="B247" s="463">
        <v>9340607</v>
      </c>
      <c r="C247" s="462" t="s">
        <v>2076</v>
      </c>
      <c r="D247" s="464" t="s">
        <v>2078</v>
      </c>
      <c r="E247" s="462" t="s">
        <v>2079</v>
      </c>
      <c r="F247" s="464" t="s">
        <v>2080</v>
      </c>
      <c r="G247" s="114" t="s">
        <v>14</v>
      </c>
      <c r="H247" s="121" t="s">
        <v>15</v>
      </c>
      <c r="I247" s="122">
        <v>44737</v>
      </c>
      <c r="J247" s="122">
        <v>45101</v>
      </c>
      <c r="K247" s="123" t="s">
        <v>120</v>
      </c>
      <c r="L247" s="123" t="s">
        <v>495</v>
      </c>
      <c r="M247" s="40" t="s">
        <v>14</v>
      </c>
      <c r="N247" s="465">
        <v>275116.40000000002</v>
      </c>
      <c r="O247" s="122" t="s">
        <v>658</v>
      </c>
      <c r="P247" s="124" t="s">
        <v>644</v>
      </c>
      <c r="Q247" s="124" t="s">
        <v>21</v>
      </c>
      <c r="R247" s="46" t="s">
        <v>16</v>
      </c>
      <c r="S247" s="104" t="s">
        <v>2081</v>
      </c>
      <c r="T247" s="126" t="s">
        <v>59</v>
      </c>
      <c r="U247" s="466"/>
      <c r="V247" s="466" t="s">
        <v>1677</v>
      </c>
      <c r="W247" s="39" t="s">
        <v>1678</v>
      </c>
      <c r="X247" s="469" t="s">
        <v>23</v>
      </c>
      <c r="Y247" s="39" t="s">
        <v>129</v>
      </c>
      <c r="Z247" s="339" t="s">
        <v>1211</v>
      </c>
      <c r="AA247" s="329" t="s">
        <v>1212</v>
      </c>
      <c r="AB247" s="468"/>
      <c r="AC247" s="468"/>
      <c r="AD247" s="462" t="s">
        <v>484</v>
      </c>
    </row>
    <row r="248" spans="1:30" s="17" customFormat="1" ht="24.6" customHeight="1" x14ac:dyDescent="0.25">
      <c r="A248" s="114" t="s">
        <v>1103</v>
      </c>
      <c r="B248" s="485">
        <v>9276469</v>
      </c>
      <c r="C248" s="114" t="s">
        <v>1104</v>
      </c>
      <c r="D248" s="115" t="s">
        <v>1960</v>
      </c>
      <c r="E248" s="301" t="s">
        <v>1107</v>
      </c>
      <c r="F248" s="303" t="s">
        <v>1105</v>
      </c>
      <c r="G248" s="9" t="s">
        <v>14</v>
      </c>
      <c r="H248" s="121" t="s">
        <v>15</v>
      </c>
      <c r="I248" s="208">
        <v>44680</v>
      </c>
      <c r="J248" s="208">
        <v>45044</v>
      </c>
      <c r="K248" s="123" t="s">
        <v>119</v>
      </c>
      <c r="L248" s="123" t="s">
        <v>495</v>
      </c>
      <c r="M248" s="116">
        <f>N248/12</f>
        <v>734.94333333333327</v>
      </c>
      <c r="N248" s="304">
        <v>8819.32</v>
      </c>
      <c r="O248" s="122" t="s">
        <v>658</v>
      </c>
      <c r="P248" s="124" t="s">
        <v>320</v>
      </c>
      <c r="Q248" s="124" t="s">
        <v>21</v>
      </c>
      <c r="R248" s="50" t="s">
        <v>16</v>
      </c>
      <c r="S248" s="124" t="s">
        <v>979</v>
      </c>
      <c r="T248" s="126" t="s">
        <v>795</v>
      </c>
      <c r="U248" s="308" t="s">
        <v>1106</v>
      </c>
      <c r="V248" s="117" t="s">
        <v>1106</v>
      </c>
      <c r="W248" s="39" t="s">
        <v>1208</v>
      </c>
      <c r="X248" s="328"/>
      <c r="Y248" s="328"/>
      <c r="Z248" s="328"/>
      <c r="AA248" s="328"/>
      <c r="AB248" s="328"/>
      <c r="AC248" s="328"/>
      <c r="AD248" s="301" t="s">
        <v>484</v>
      </c>
    </row>
    <row r="249" spans="1:30" s="17" customFormat="1" ht="22.5" customHeight="1" x14ac:dyDescent="0.25">
      <c r="A249" s="301" t="s">
        <v>636</v>
      </c>
      <c r="B249" s="120" t="s">
        <v>637</v>
      </c>
      <c r="C249" s="114" t="s">
        <v>625</v>
      </c>
      <c r="D249" s="115" t="s">
        <v>626</v>
      </c>
      <c r="E249" s="114" t="s">
        <v>627</v>
      </c>
      <c r="F249" s="115" t="s">
        <v>628</v>
      </c>
      <c r="G249" s="114" t="s">
        <v>14</v>
      </c>
      <c r="H249" s="16" t="s">
        <v>15</v>
      </c>
      <c r="I249" s="122">
        <v>44534</v>
      </c>
      <c r="J249" s="122">
        <v>44898</v>
      </c>
      <c r="K249" s="123" t="s">
        <v>121</v>
      </c>
      <c r="L249" s="47" t="s">
        <v>294</v>
      </c>
      <c r="M249" s="116">
        <f>N249/12</f>
        <v>1916.6599999999999</v>
      </c>
      <c r="N249" s="184">
        <v>22999.919999999998</v>
      </c>
      <c r="O249" s="122" t="s">
        <v>658</v>
      </c>
      <c r="P249" s="124" t="s">
        <v>929</v>
      </c>
      <c r="Q249" s="124" t="s">
        <v>98</v>
      </c>
      <c r="R249" s="50" t="s">
        <v>49</v>
      </c>
      <c r="S249" s="114" t="s">
        <v>629</v>
      </c>
      <c r="T249" s="124" t="s">
        <v>68</v>
      </c>
      <c r="U249" s="117" t="s">
        <v>69</v>
      </c>
      <c r="V249" s="117" t="s">
        <v>69</v>
      </c>
      <c r="W249" s="49" t="s">
        <v>185</v>
      </c>
      <c r="X249" s="49"/>
      <c r="Y249" s="49"/>
      <c r="Z249" s="49"/>
      <c r="AA249" s="49"/>
      <c r="AB249" s="49"/>
      <c r="AC249" s="49"/>
      <c r="AD249" s="114" t="s">
        <v>484</v>
      </c>
    </row>
    <row r="250" spans="1:30" s="17" customFormat="1" ht="42" customHeight="1" x14ac:dyDescent="0.25">
      <c r="A250" s="114" t="s">
        <v>839</v>
      </c>
      <c r="B250" s="120">
        <v>9261684</v>
      </c>
      <c r="C250" s="228" t="s">
        <v>840</v>
      </c>
      <c r="D250" s="115" t="s">
        <v>1961</v>
      </c>
      <c r="E250" s="22" t="s">
        <v>1224</v>
      </c>
      <c r="F250" s="115" t="s">
        <v>841</v>
      </c>
      <c r="G250" s="114" t="s">
        <v>14</v>
      </c>
      <c r="H250" s="121" t="s">
        <v>15</v>
      </c>
      <c r="I250" s="122">
        <v>43979</v>
      </c>
      <c r="J250" s="122">
        <v>45804</v>
      </c>
      <c r="K250" s="123" t="s">
        <v>113</v>
      </c>
      <c r="L250" s="47" t="s">
        <v>842</v>
      </c>
      <c r="M250" s="116">
        <f>N250/12</f>
        <v>28158.699166666669</v>
      </c>
      <c r="N250" s="227">
        <v>337904.39</v>
      </c>
      <c r="O250" s="138" t="s">
        <v>658</v>
      </c>
      <c r="P250" s="124" t="s">
        <v>657</v>
      </c>
      <c r="Q250" s="124" t="s">
        <v>21</v>
      </c>
      <c r="R250" s="50" t="s">
        <v>16</v>
      </c>
      <c r="S250" s="114" t="s">
        <v>938</v>
      </c>
      <c r="T250" s="124" t="s">
        <v>64</v>
      </c>
      <c r="U250" s="117" t="s">
        <v>562</v>
      </c>
      <c r="V250" s="117" t="s">
        <v>562</v>
      </c>
      <c r="W250" s="49" t="s">
        <v>563</v>
      </c>
      <c r="X250" s="49"/>
      <c r="Y250" s="49"/>
      <c r="Z250" s="49"/>
      <c r="AA250" s="49"/>
      <c r="AB250" s="49"/>
      <c r="AC250" s="49"/>
      <c r="AD250" s="228" t="s">
        <v>484</v>
      </c>
    </row>
    <row r="251" spans="1:30" s="17" customFormat="1" ht="38.1" customHeight="1" x14ac:dyDescent="0.25">
      <c r="A251" s="114" t="s">
        <v>843</v>
      </c>
      <c r="B251" s="120">
        <v>9261686</v>
      </c>
      <c r="C251" s="228" t="s">
        <v>844</v>
      </c>
      <c r="D251" s="115" t="s">
        <v>1961</v>
      </c>
      <c r="E251" s="22" t="s">
        <v>1224</v>
      </c>
      <c r="F251" s="229" t="s">
        <v>845</v>
      </c>
      <c r="G251" s="114" t="s">
        <v>14</v>
      </c>
      <c r="H251" s="121" t="s">
        <v>15</v>
      </c>
      <c r="I251" s="122">
        <v>43979</v>
      </c>
      <c r="J251" s="122">
        <v>45804</v>
      </c>
      <c r="K251" s="123" t="s">
        <v>113</v>
      </c>
      <c r="L251" s="47" t="s">
        <v>842</v>
      </c>
      <c r="M251" s="116">
        <f t="shared" ref="M251:M254" si="27">N251/12</f>
        <v>44316.305833333339</v>
      </c>
      <c r="N251" s="227">
        <v>531795.67000000004</v>
      </c>
      <c r="O251" s="138" t="s">
        <v>658</v>
      </c>
      <c r="P251" s="124" t="s">
        <v>657</v>
      </c>
      <c r="Q251" s="124" t="s">
        <v>21</v>
      </c>
      <c r="R251" s="50" t="s">
        <v>16</v>
      </c>
      <c r="S251" s="114" t="s">
        <v>938</v>
      </c>
      <c r="T251" s="124" t="s">
        <v>64</v>
      </c>
      <c r="U251" s="117" t="s">
        <v>562</v>
      </c>
      <c r="V251" s="117" t="s">
        <v>562</v>
      </c>
      <c r="W251" s="49" t="s">
        <v>563</v>
      </c>
      <c r="X251" s="49"/>
      <c r="Y251" s="49"/>
      <c r="Z251" s="49"/>
      <c r="AA251" s="49"/>
      <c r="AB251" s="49"/>
      <c r="AC251" s="49"/>
      <c r="AD251" s="228" t="s">
        <v>484</v>
      </c>
    </row>
    <row r="252" spans="1:30" s="17" customFormat="1" ht="39.950000000000003" customHeight="1" x14ac:dyDescent="0.25">
      <c r="A252" s="114" t="s">
        <v>846</v>
      </c>
      <c r="B252" s="120">
        <v>9261687</v>
      </c>
      <c r="C252" s="228" t="s">
        <v>847</v>
      </c>
      <c r="D252" s="115" t="s">
        <v>1961</v>
      </c>
      <c r="E252" s="22" t="s">
        <v>1224</v>
      </c>
      <c r="F252" s="229" t="s">
        <v>848</v>
      </c>
      <c r="G252" s="114" t="s">
        <v>14</v>
      </c>
      <c r="H252" s="121" t="s">
        <v>15</v>
      </c>
      <c r="I252" s="122">
        <v>43979</v>
      </c>
      <c r="J252" s="122">
        <v>45804</v>
      </c>
      <c r="K252" s="123" t="s">
        <v>113</v>
      </c>
      <c r="L252" s="47" t="s">
        <v>842</v>
      </c>
      <c r="M252" s="116">
        <f t="shared" si="27"/>
        <v>3003.7008333333338</v>
      </c>
      <c r="N252" s="227">
        <v>36044.410000000003</v>
      </c>
      <c r="O252" s="138" t="s">
        <v>658</v>
      </c>
      <c r="P252" s="124" t="s">
        <v>657</v>
      </c>
      <c r="Q252" s="124" t="s">
        <v>21</v>
      </c>
      <c r="R252" s="50" t="s">
        <v>16</v>
      </c>
      <c r="S252" s="114" t="s">
        <v>938</v>
      </c>
      <c r="T252" s="124" t="s">
        <v>64</v>
      </c>
      <c r="U252" s="117" t="s">
        <v>562</v>
      </c>
      <c r="V252" s="117" t="s">
        <v>562</v>
      </c>
      <c r="W252" s="49" t="s">
        <v>563</v>
      </c>
      <c r="X252" s="49"/>
      <c r="Y252" s="49"/>
      <c r="Z252" s="49"/>
      <c r="AA252" s="49"/>
      <c r="AB252" s="49"/>
      <c r="AC252" s="49"/>
      <c r="AD252" s="228" t="s">
        <v>484</v>
      </c>
    </row>
    <row r="253" spans="1:30" s="17" customFormat="1" ht="32.1" customHeight="1" x14ac:dyDescent="0.25">
      <c r="A253" s="114" t="s">
        <v>849</v>
      </c>
      <c r="B253" s="120">
        <v>9261688</v>
      </c>
      <c r="C253" s="228" t="s">
        <v>850</v>
      </c>
      <c r="D253" s="115" t="s">
        <v>1961</v>
      </c>
      <c r="E253" s="22" t="s">
        <v>1224</v>
      </c>
      <c r="F253" s="229" t="s">
        <v>851</v>
      </c>
      <c r="G253" s="114" t="s">
        <v>14</v>
      </c>
      <c r="H253" s="121" t="s">
        <v>15</v>
      </c>
      <c r="I253" s="122">
        <v>43979</v>
      </c>
      <c r="J253" s="122">
        <v>45804</v>
      </c>
      <c r="K253" s="123" t="s">
        <v>113</v>
      </c>
      <c r="L253" s="47" t="s">
        <v>842</v>
      </c>
      <c r="M253" s="116">
        <f t="shared" si="27"/>
        <v>42965.1</v>
      </c>
      <c r="N253" s="227">
        <v>515581.2</v>
      </c>
      <c r="O253" s="138" t="s">
        <v>658</v>
      </c>
      <c r="P253" s="124" t="s">
        <v>657</v>
      </c>
      <c r="Q253" s="124" t="s">
        <v>21</v>
      </c>
      <c r="R253" s="50" t="s">
        <v>16</v>
      </c>
      <c r="S253" s="114" t="s">
        <v>938</v>
      </c>
      <c r="T253" s="124" t="s">
        <v>64</v>
      </c>
      <c r="U253" s="117" t="s">
        <v>562</v>
      </c>
      <c r="V253" s="117" t="s">
        <v>562</v>
      </c>
      <c r="W253" s="49" t="s">
        <v>563</v>
      </c>
      <c r="X253" s="49"/>
      <c r="Y253" s="49"/>
      <c r="Z253" s="49"/>
      <c r="AA253" s="49"/>
      <c r="AB253" s="49"/>
      <c r="AC253" s="49"/>
      <c r="AD253" s="228" t="s">
        <v>484</v>
      </c>
    </row>
    <row r="254" spans="1:30" s="17" customFormat="1" ht="32.1" customHeight="1" x14ac:dyDescent="0.25">
      <c r="A254" s="78" t="s">
        <v>852</v>
      </c>
      <c r="B254" s="120">
        <v>9261689</v>
      </c>
      <c r="C254" s="114" t="s">
        <v>853</v>
      </c>
      <c r="D254" s="115" t="s">
        <v>1961</v>
      </c>
      <c r="E254" s="22" t="s">
        <v>1224</v>
      </c>
      <c r="F254" s="229" t="s">
        <v>854</v>
      </c>
      <c r="G254" s="114" t="s">
        <v>14</v>
      </c>
      <c r="H254" s="121" t="s">
        <v>15</v>
      </c>
      <c r="I254" s="122">
        <v>43979</v>
      </c>
      <c r="J254" s="122">
        <v>45804</v>
      </c>
      <c r="K254" s="123" t="s">
        <v>113</v>
      </c>
      <c r="L254" s="47" t="s">
        <v>842</v>
      </c>
      <c r="M254" s="116">
        <f t="shared" si="27"/>
        <v>12550.788333333332</v>
      </c>
      <c r="N254" s="227">
        <v>150609.46</v>
      </c>
      <c r="O254" s="138" t="s">
        <v>658</v>
      </c>
      <c r="P254" s="124" t="s">
        <v>657</v>
      </c>
      <c r="Q254" s="124" t="s">
        <v>21</v>
      </c>
      <c r="R254" s="50" t="s">
        <v>16</v>
      </c>
      <c r="S254" s="114" t="s">
        <v>938</v>
      </c>
      <c r="T254" s="124" t="s">
        <v>64</v>
      </c>
      <c r="U254" s="117" t="s">
        <v>562</v>
      </c>
      <c r="V254" s="117" t="s">
        <v>562</v>
      </c>
      <c r="W254" s="49" t="s">
        <v>563</v>
      </c>
      <c r="X254" s="49"/>
      <c r="Y254" s="49"/>
      <c r="Z254" s="49"/>
      <c r="AA254" s="49"/>
      <c r="AB254" s="49"/>
      <c r="AC254" s="49"/>
      <c r="AD254" s="228" t="s">
        <v>484</v>
      </c>
    </row>
    <row r="255" spans="1:30" s="17" customFormat="1" ht="41.45" customHeight="1" x14ac:dyDescent="0.25">
      <c r="A255" s="78" t="s">
        <v>1875</v>
      </c>
      <c r="B255" s="436">
        <v>9321315</v>
      </c>
      <c r="C255" s="436" t="s">
        <v>1874</v>
      </c>
      <c r="D255" s="115" t="s">
        <v>82</v>
      </c>
      <c r="E255" s="114" t="s">
        <v>83</v>
      </c>
      <c r="F255" s="115" t="s">
        <v>1876</v>
      </c>
      <c r="G255" s="114" t="s">
        <v>14</v>
      </c>
      <c r="H255" s="121" t="s">
        <v>15</v>
      </c>
      <c r="I255" s="122">
        <v>44643</v>
      </c>
      <c r="J255" s="122">
        <v>45007</v>
      </c>
      <c r="K255" s="123" t="s">
        <v>124</v>
      </c>
      <c r="L255" s="47" t="s">
        <v>495</v>
      </c>
      <c r="M255" s="389">
        <f>N255/12</f>
        <v>5459.96</v>
      </c>
      <c r="N255" s="437">
        <v>65519.519999999997</v>
      </c>
      <c r="O255" s="122" t="s">
        <v>658</v>
      </c>
      <c r="P255" s="124" t="s">
        <v>320</v>
      </c>
      <c r="Q255" s="124" t="s">
        <v>21</v>
      </c>
      <c r="R255" s="50" t="s">
        <v>16</v>
      </c>
      <c r="S255" s="114" t="s">
        <v>938</v>
      </c>
      <c r="T255" s="124" t="s">
        <v>64</v>
      </c>
      <c r="U255" s="117"/>
      <c r="V255" s="117" t="s">
        <v>562</v>
      </c>
      <c r="W255" s="49" t="s">
        <v>563</v>
      </c>
      <c r="X255" s="443" t="s">
        <v>654</v>
      </c>
      <c r="Y255" s="49" t="s">
        <v>655</v>
      </c>
      <c r="Z255" s="338" t="s">
        <v>1209</v>
      </c>
      <c r="AA255" s="114" t="s">
        <v>1210</v>
      </c>
      <c r="AB255" s="338" t="s">
        <v>1211</v>
      </c>
      <c r="AC255" s="114" t="s">
        <v>1212</v>
      </c>
      <c r="AD255" s="334" t="s">
        <v>484</v>
      </c>
    </row>
    <row r="256" spans="1:30" s="17" customFormat="1" ht="33" customHeight="1" x14ac:dyDescent="0.25">
      <c r="A256" s="385" t="s">
        <v>1422</v>
      </c>
      <c r="B256" s="386">
        <v>9293815</v>
      </c>
      <c r="C256" s="385" t="s">
        <v>1425</v>
      </c>
      <c r="D256" s="387" t="s">
        <v>1423</v>
      </c>
      <c r="E256" s="385" t="s">
        <v>1424</v>
      </c>
      <c r="F256" s="387" t="s">
        <v>1426</v>
      </c>
      <c r="G256" s="114" t="s">
        <v>14</v>
      </c>
      <c r="H256" s="121" t="s">
        <v>15</v>
      </c>
      <c r="I256" s="388">
        <v>44497</v>
      </c>
      <c r="J256" s="388">
        <v>44861</v>
      </c>
      <c r="K256" s="123" t="s">
        <v>118</v>
      </c>
      <c r="L256" s="123" t="s">
        <v>294</v>
      </c>
      <c r="M256" s="389">
        <f>N256/12</f>
        <v>283.33333333333331</v>
      </c>
      <c r="N256" s="389">
        <v>3400</v>
      </c>
      <c r="O256" s="388" t="s">
        <v>1427</v>
      </c>
      <c r="P256" s="390" t="s">
        <v>202</v>
      </c>
      <c r="Q256" s="390" t="s">
        <v>1428</v>
      </c>
      <c r="R256" s="394" t="s">
        <v>16</v>
      </c>
      <c r="S256" s="25" t="s">
        <v>2064</v>
      </c>
      <c r="T256" s="390" t="s">
        <v>45</v>
      </c>
      <c r="U256" s="391"/>
      <c r="V256" s="13" t="s">
        <v>1429</v>
      </c>
      <c r="W256" s="21" t="s">
        <v>1430</v>
      </c>
      <c r="X256" s="339" t="s">
        <v>1431</v>
      </c>
      <c r="Y256" s="329" t="s">
        <v>1432</v>
      </c>
      <c r="Z256" s="339" t="s">
        <v>1394</v>
      </c>
      <c r="AA256" s="329" t="s">
        <v>1212</v>
      </c>
      <c r="AB256" s="339" t="s">
        <v>1209</v>
      </c>
      <c r="AC256" s="383" t="s">
        <v>1210</v>
      </c>
      <c r="AD256" s="385" t="s">
        <v>484</v>
      </c>
    </row>
    <row r="257" spans="1:30" s="17" customFormat="1" ht="30" customHeight="1" x14ac:dyDescent="0.25">
      <c r="A257" s="476" t="s">
        <v>2128</v>
      </c>
      <c r="B257" s="474">
        <v>9344695</v>
      </c>
      <c r="C257" s="476" t="s">
        <v>2127</v>
      </c>
      <c r="D257" s="475" t="s">
        <v>2129</v>
      </c>
      <c r="E257" s="476" t="s">
        <v>2130</v>
      </c>
      <c r="F257" s="475" t="s">
        <v>2131</v>
      </c>
      <c r="G257" s="114" t="s">
        <v>14</v>
      </c>
      <c r="H257" s="121" t="s">
        <v>15</v>
      </c>
      <c r="I257" s="122">
        <v>44776</v>
      </c>
      <c r="J257" s="122">
        <v>44897</v>
      </c>
      <c r="K257" s="123" t="s">
        <v>121</v>
      </c>
      <c r="L257" s="20" t="s">
        <v>294</v>
      </c>
      <c r="M257" s="116">
        <f t="shared" ref="M257:M261" si="28">N257/12</f>
        <v>2500</v>
      </c>
      <c r="N257" s="477">
        <v>30000</v>
      </c>
      <c r="O257" s="138" t="s">
        <v>660</v>
      </c>
      <c r="P257" s="390" t="s">
        <v>205</v>
      </c>
      <c r="Q257" s="25" t="s">
        <v>99</v>
      </c>
      <c r="R257" s="50" t="s">
        <v>24</v>
      </c>
      <c r="S257" s="114" t="s">
        <v>893</v>
      </c>
      <c r="T257" s="126" t="s">
        <v>53</v>
      </c>
      <c r="U257" s="415"/>
      <c r="V257" s="416" t="s">
        <v>1095</v>
      </c>
      <c r="W257" s="114" t="s">
        <v>1096</v>
      </c>
      <c r="X257" s="480" t="s">
        <v>316</v>
      </c>
      <c r="Y257" s="49" t="s">
        <v>2132</v>
      </c>
      <c r="Z257" s="480" t="s">
        <v>2109</v>
      </c>
      <c r="AA257" s="49" t="s">
        <v>2110</v>
      </c>
      <c r="AB257" s="480" t="s">
        <v>2125</v>
      </c>
      <c r="AC257" s="49" t="s">
        <v>2126</v>
      </c>
      <c r="AD257" s="476" t="s">
        <v>484</v>
      </c>
    </row>
    <row r="258" spans="1:30" s="17" customFormat="1" ht="23.25" customHeight="1" x14ac:dyDescent="0.25">
      <c r="A258" s="114" t="s">
        <v>1136</v>
      </c>
      <c r="B258" s="310">
        <v>9280387</v>
      </c>
      <c r="C258" s="310" t="s">
        <v>1137</v>
      </c>
      <c r="D258" s="115" t="s">
        <v>1138</v>
      </c>
      <c r="E258" s="309" t="s">
        <v>1139</v>
      </c>
      <c r="F258" s="311" t="s">
        <v>1140</v>
      </c>
      <c r="G258" s="114" t="s">
        <v>14</v>
      </c>
      <c r="H258" s="121" t="s">
        <v>15</v>
      </c>
      <c r="I258" s="122">
        <v>44715</v>
      </c>
      <c r="J258" s="122">
        <v>44897</v>
      </c>
      <c r="K258" s="123" t="s">
        <v>121</v>
      </c>
      <c r="L258" s="20" t="s">
        <v>294</v>
      </c>
      <c r="M258" s="116">
        <f t="shared" si="28"/>
        <v>655.83333333333337</v>
      </c>
      <c r="N258" s="312">
        <v>7870</v>
      </c>
      <c r="O258" s="122" t="s">
        <v>658</v>
      </c>
      <c r="P258" s="124" t="s">
        <v>196</v>
      </c>
      <c r="Q258" s="124" t="s">
        <v>21</v>
      </c>
      <c r="R258" s="50" t="s">
        <v>16</v>
      </c>
      <c r="S258" s="114" t="s">
        <v>927</v>
      </c>
      <c r="T258" s="124" t="s">
        <v>20</v>
      </c>
      <c r="U258" s="119" t="s">
        <v>1141</v>
      </c>
      <c r="V258" s="119" t="s">
        <v>1141</v>
      </c>
      <c r="W258" s="49" t="s">
        <v>1142</v>
      </c>
      <c r="X258" s="328"/>
      <c r="Y258" s="328"/>
      <c r="Z258" s="328"/>
      <c r="AA258" s="328"/>
      <c r="AB258" s="328"/>
      <c r="AC258" s="328"/>
      <c r="AD258" s="114" t="s">
        <v>484</v>
      </c>
    </row>
    <row r="259" spans="1:30" s="17" customFormat="1" ht="23.25" customHeight="1" x14ac:dyDescent="0.25">
      <c r="A259" s="410" t="s">
        <v>1574</v>
      </c>
      <c r="B259" s="411">
        <v>9315196</v>
      </c>
      <c r="C259" s="411" t="s">
        <v>1575</v>
      </c>
      <c r="D259" s="412" t="s">
        <v>1576</v>
      </c>
      <c r="E259" s="309" t="s">
        <v>1139</v>
      </c>
      <c r="F259" s="412" t="s">
        <v>1577</v>
      </c>
      <c r="G259" s="114" t="s">
        <v>14</v>
      </c>
      <c r="H259" s="121" t="s">
        <v>15</v>
      </c>
      <c r="I259" s="122">
        <v>44545</v>
      </c>
      <c r="J259" s="122">
        <v>44909</v>
      </c>
      <c r="K259" s="123" t="s">
        <v>121</v>
      </c>
      <c r="L259" s="123" t="s">
        <v>294</v>
      </c>
      <c r="M259" s="116">
        <f t="shared" si="28"/>
        <v>53.75</v>
      </c>
      <c r="N259" s="413">
        <v>645</v>
      </c>
      <c r="O259" s="122" t="s">
        <v>658</v>
      </c>
      <c r="P259" s="124" t="s">
        <v>196</v>
      </c>
      <c r="Q259" s="124" t="s">
        <v>98</v>
      </c>
      <c r="R259" s="50" t="s">
        <v>49</v>
      </c>
      <c r="S259" s="414" t="s">
        <v>1578</v>
      </c>
      <c r="T259" s="124" t="s">
        <v>50</v>
      </c>
      <c r="U259" s="415"/>
      <c r="V259" s="415" t="s">
        <v>1255</v>
      </c>
      <c r="W259" s="49" t="s">
        <v>1256</v>
      </c>
      <c r="X259" s="417" t="s">
        <v>1257</v>
      </c>
      <c r="Y259" s="49" t="s">
        <v>1258</v>
      </c>
      <c r="Z259" s="417" t="s">
        <v>1211</v>
      </c>
      <c r="AA259" s="49" t="s">
        <v>1212</v>
      </c>
      <c r="AB259" s="347" t="s">
        <v>1209</v>
      </c>
      <c r="AC259" s="49" t="s">
        <v>1210</v>
      </c>
      <c r="AD259" s="345" t="s">
        <v>484</v>
      </c>
    </row>
    <row r="260" spans="1:30" s="17" customFormat="1" ht="23.25" customHeight="1" x14ac:dyDescent="0.25">
      <c r="A260" s="395" t="s">
        <v>1457</v>
      </c>
      <c r="B260" s="396">
        <v>9299511</v>
      </c>
      <c r="C260" s="396" t="s">
        <v>1458</v>
      </c>
      <c r="D260" s="397" t="s">
        <v>1459</v>
      </c>
      <c r="E260" s="395" t="s">
        <v>1460</v>
      </c>
      <c r="F260" s="397" t="s">
        <v>1461</v>
      </c>
      <c r="G260" s="114" t="s">
        <v>14</v>
      </c>
      <c r="H260" s="121" t="s">
        <v>15</v>
      </c>
      <c r="I260" s="138">
        <v>44511</v>
      </c>
      <c r="J260" s="138">
        <v>44875</v>
      </c>
      <c r="K260" s="20" t="s">
        <v>116</v>
      </c>
      <c r="L260" s="20" t="s">
        <v>294</v>
      </c>
      <c r="M260" s="116">
        <f t="shared" si="28"/>
        <v>1283.3333333333333</v>
      </c>
      <c r="N260" s="398">
        <v>15400</v>
      </c>
      <c r="O260" s="138" t="s">
        <v>658</v>
      </c>
      <c r="P260" s="25" t="s">
        <v>320</v>
      </c>
      <c r="Q260" s="124" t="s">
        <v>21</v>
      </c>
      <c r="R260" s="50" t="s">
        <v>16</v>
      </c>
      <c r="S260" s="124" t="s">
        <v>879</v>
      </c>
      <c r="T260" s="124" t="s">
        <v>880</v>
      </c>
      <c r="U260" s="399"/>
      <c r="V260" s="399" t="s">
        <v>1462</v>
      </c>
      <c r="W260" s="49" t="s">
        <v>1463</v>
      </c>
      <c r="X260" s="401" t="s">
        <v>1222</v>
      </c>
      <c r="Y260" s="49" t="s">
        <v>1223</v>
      </c>
      <c r="Z260" s="401" t="s">
        <v>1211</v>
      </c>
      <c r="AA260" s="49" t="s">
        <v>1212</v>
      </c>
      <c r="AB260" s="347" t="s">
        <v>1209</v>
      </c>
      <c r="AC260" s="49" t="s">
        <v>1210</v>
      </c>
      <c r="AD260" s="345" t="s">
        <v>484</v>
      </c>
    </row>
    <row r="261" spans="1:30" s="17" customFormat="1" ht="24.75" customHeight="1" x14ac:dyDescent="0.25">
      <c r="A261" s="78" t="s">
        <v>274</v>
      </c>
      <c r="B261" s="120">
        <v>9162753</v>
      </c>
      <c r="C261" s="120" t="s">
        <v>430</v>
      </c>
      <c r="D261" s="115" t="s">
        <v>606</v>
      </c>
      <c r="E261" s="114" t="s">
        <v>275</v>
      </c>
      <c r="F261" s="115" t="s">
        <v>276</v>
      </c>
      <c r="G261" s="114" t="s">
        <v>14</v>
      </c>
      <c r="H261" s="121" t="s">
        <v>106</v>
      </c>
      <c r="I261" s="122">
        <v>44513</v>
      </c>
      <c r="J261" s="122">
        <v>44877</v>
      </c>
      <c r="K261" s="20" t="s">
        <v>116</v>
      </c>
      <c r="L261" s="123" t="s">
        <v>294</v>
      </c>
      <c r="M261" s="116">
        <f t="shared" si="28"/>
        <v>23660</v>
      </c>
      <c r="N261" s="116">
        <v>283920</v>
      </c>
      <c r="O261" s="138" t="s">
        <v>658</v>
      </c>
      <c r="P261" s="25" t="s">
        <v>203</v>
      </c>
      <c r="Q261" s="124" t="s">
        <v>98</v>
      </c>
      <c r="R261" s="50" t="s">
        <v>49</v>
      </c>
      <c r="S261" s="190" t="s">
        <v>599</v>
      </c>
      <c r="T261" s="124" t="s">
        <v>50</v>
      </c>
      <c r="U261" s="117" t="s">
        <v>152</v>
      </c>
      <c r="V261" s="117" t="s">
        <v>110</v>
      </c>
      <c r="W261" s="49" t="s">
        <v>265</v>
      </c>
      <c r="X261" s="49"/>
      <c r="Y261" s="49"/>
      <c r="Z261" s="49"/>
      <c r="AA261" s="49"/>
      <c r="AB261" s="49"/>
      <c r="AC261" s="49"/>
      <c r="AD261" s="114" t="s">
        <v>277</v>
      </c>
    </row>
    <row r="262" spans="1:30" s="17" customFormat="1" ht="51.6" customHeight="1" x14ac:dyDescent="0.25">
      <c r="A262" s="374" t="s">
        <v>1357</v>
      </c>
      <c r="B262" s="375">
        <v>9292887</v>
      </c>
      <c r="C262" s="120" t="s">
        <v>1358</v>
      </c>
      <c r="D262" s="115" t="s">
        <v>882</v>
      </c>
      <c r="E262" s="114" t="s">
        <v>881</v>
      </c>
      <c r="F262" s="376" t="s">
        <v>1359</v>
      </c>
      <c r="G262" s="114" t="s">
        <v>14</v>
      </c>
      <c r="H262" s="121" t="s">
        <v>71</v>
      </c>
      <c r="I262" s="122">
        <v>44476</v>
      </c>
      <c r="J262" s="122">
        <v>44840</v>
      </c>
      <c r="K262" s="123" t="s">
        <v>118</v>
      </c>
      <c r="L262" s="20" t="s">
        <v>294</v>
      </c>
      <c r="M262" s="114" t="s">
        <v>14</v>
      </c>
      <c r="N262" s="377">
        <v>11136</v>
      </c>
      <c r="O262" s="122" t="s">
        <v>658</v>
      </c>
      <c r="P262" s="124" t="s">
        <v>200</v>
      </c>
      <c r="Q262" s="124" t="s">
        <v>96</v>
      </c>
      <c r="R262" s="50" t="s">
        <v>42</v>
      </c>
      <c r="S262" s="124" t="s">
        <v>1083</v>
      </c>
      <c r="T262" s="124" t="s">
        <v>43</v>
      </c>
      <c r="U262" s="384"/>
      <c r="V262" s="352" t="s">
        <v>867</v>
      </c>
      <c r="W262" s="49" t="s">
        <v>868</v>
      </c>
      <c r="X262" s="347" t="s">
        <v>555</v>
      </c>
      <c r="Y262" s="49" t="s">
        <v>607</v>
      </c>
      <c r="Z262" s="347" t="s">
        <v>1211</v>
      </c>
      <c r="AA262" s="49" t="s">
        <v>1212</v>
      </c>
      <c r="AB262" s="347" t="s">
        <v>1209</v>
      </c>
      <c r="AC262" s="49" t="s">
        <v>1210</v>
      </c>
      <c r="AD262" s="345" t="s">
        <v>484</v>
      </c>
    </row>
    <row r="263" spans="1:30" s="17" customFormat="1" ht="33.950000000000003" customHeight="1" x14ac:dyDescent="0.25">
      <c r="A263" s="473" t="s">
        <v>2183</v>
      </c>
      <c r="B263" s="474">
        <v>9344951</v>
      </c>
      <c r="C263" s="474" t="s">
        <v>2182</v>
      </c>
      <c r="D263" s="115" t="s">
        <v>882</v>
      </c>
      <c r="E263" s="114" t="s">
        <v>881</v>
      </c>
      <c r="F263" s="475" t="s">
        <v>2184</v>
      </c>
      <c r="G263" s="22" t="s">
        <v>14</v>
      </c>
      <c r="H263" s="16" t="s">
        <v>15</v>
      </c>
      <c r="I263" s="138">
        <v>44800</v>
      </c>
      <c r="J263" s="138">
        <v>45164</v>
      </c>
      <c r="K263" s="20" t="s">
        <v>117</v>
      </c>
      <c r="L263" s="12" t="s">
        <v>495</v>
      </c>
      <c r="M263" s="114" t="s">
        <v>14</v>
      </c>
      <c r="N263" s="477">
        <v>29700</v>
      </c>
      <c r="O263" s="122" t="s">
        <v>658</v>
      </c>
      <c r="P263" s="124" t="s">
        <v>200</v>
      </c>
      <c r="Q263" s="124" t="s">
        <v>96</v>
      </c>
      <c r="R263" s="50" t="s">
        <v>42</v>
      </c>
      <c r="S263" s="124" t="s">
        <v>1083</v>
      </c>
      <c r="T263" s="124" t="s">
        <v>43</v>
      </c>
      <c r="U263" s="384"/>
      <c r="V263" s="352" t="s">
        <v>867</v>
      </c>
      <c r="W263" s="49" t="s">
        <v>868</v>
      </c>
      <c r="X263" s="347" t="s">
        <v>555</v>
      </c>
      <c r="Y263" s="49" t="s">
        <v>607</v>
      </c>
      <c r="Z263" s="480" t="s">
        <v>2125</v>
      </c>
      <c r="AA263" s="49" t="s">
        <v>2126</v>
      </c>
      <c r="AB263" s="480" t="s">
        <v>2109</v>
      </c>
      <c r="AC263" s="49" t="s">
        <v>2110</v>
      </c>
      <c r="AD263" s="476" t="s">
        <v>484</v>
      </c>
    </row>
    <row r="264" spans="1:30" s="17" customFormat="1" ht="30.95" customHeight="1" x14ac:dyDescent="0.25">
      <c r="A264" s="114" t="s">
        <v>1815</v>
      </c>
      <c r="B264" s="436">
        <v>9324057</v>
      </c>
      <c r="C264" s="114" t="s">
        <v>1816</v>
      </c>
      <c r="D264" s="115" t="s">
        <v>633</v>
      </c>
      <c r="E264" s="114" t="s">
        <v>634</v>
      </c>
      <c r="F264" s="440" t="s">
        <v>1817</v>
      </c>
      <c r="G264" s="114" t="s">
        <v>14</v>
      </c>
      <c r="H264" s="121" t="s">
        <v>106</v>
      </c>
      <c r="I264" s="122">
        <v>44625</v>
      </c>
      <c r="J264" s="122">
        <v>44989</v>
      </c>
      <c r="K264" s="123" t="s">
        <v>124</v>
      </c>
      <c r="L264" s="47" t="s">
        <v>495</v>
      </c>
      <c r="M264" s="114" t="s">
        <v>14</v>
      </c>
      <c r="N264" s="437">
        <v>49331.22</v>
      </c>
      <c r="O264" s="122" t="s">
        <v>658</v>
      </c>
      <c r="P264" s="124" t="s">
        <v>200</v>
      </c>
      <c r="Q264" s="162" t="s">
        <v>102</v>
      </c>
      <c r="R264" s="125" t="s">
        <v>54</v>
      </c>
      <c r="S264" s="114" t="s">
        <v>597</v>
      </c>
      <c r="T264" s="126" t="s">
        <v>88</v>
      </c>
      <c r="U264" s="119"/>
      <c r="V264" s="117" t="s">
        <v>568</v>
      </c>
      <c r="W264" s="109" t="s">
        <v>1818</v>
      </c>
      <c r="X264" s="443" t="s">
        <v>456</v>
      </c>
      <c r="Y264" s="109" t="s">
        <v>904</v>
      </c>
      <c r="Z264" s="338" t="s">
        <v>1209</v>
      </c>
      <c r="AA264" s="114" t="s">
        <v>1210</v>
      </c>
      <c r="AB264" s="338" t="s">
        <v>1211</v>
      </c>
      <c r="AC264" s="114" t="s">
        <v>1212</v>
      </c>
      <c r="AD264" s="334" t="s">
        <v>484</v>
      </c>
    </row>
    <row r="265" spans="1:30" s="17" customFormat="1" ht="23.1" customHeight="1" x14ac:dyDescent="0.25">
      <c r="A265" s="114" t="s">
        <v>582</v>
      </c>
      <c r="B265" s="120">
        <v>9222490</v>
      </c>
      <c r="C265" s="114" t="s">
        <v>583</v>
      </c>
      <c r="D265" s="115" t="s">
        <v>584</v>
      </c>
      <c r="E265" s="114" t="s">
        <v>585</v>
      </c>
      <c r="F265" s="115" t="s">
        <v>586</v>
      </c>
      <c r="G265" s="114" t="s">
        <v>14</v>
      </c>
      <c r="H265" s="121" t="s">
        <v>15</v>
      </c>
      <c r="I265" s="138">
        <v>44472</v>
      </c>
      <c r="J265" s="138">
        <v>44836</v>
      </c>
      <c r="K265" s="20" t="s">
        <v>118</v>
      </c>
      <c r="L265" s="12" t="s">
        <v>294</v>
      </c>
      <c r="M265" s="116">
        <f>N265/12</f>
        <v>1758.3333333333333</v>
      </c>
      <c r="N265" s="189">
        <v>21100</v>
      </c>
      <c r="O265" s="138" t="s">
        <v>658</v>
      </c>
      <c r="P265" s="124" t="s">
        <v>587</v>
      </c>
      <c r="Q265" s="124" t="s">
        <v>21</v>
      </c>
      <c r="R265" s="125" t="s">
        <v>16</v>
      </c>
      <c r="S265" s="104" t="s">
        <v>906</v>
      </c>
      <c r="T265" s="126" t="s">
        <v>17</v>
      </c>
      <c r="U265" s="117" t="s">
        <v>588</v>
      </c>
      <c r="V265" s="191" t="s">
        <v>23</v>
      </c>
      <c r="W265" s="109" t="s">
        <v>129</v>
      </c>
      <c r="X265" s="109"/>
      <c r="Y265" s="109"/>
      <c r="Z265" s="109"/>
      <c r="AA265" s="109"/>
      <c r="AB265" s="109"/>
      <c r="AC265" s="109"/>
      <c r="AD265" s="114" t="s">
        <v>635</v>
      </c>
    </row>
    <row r="266" spans="1:30" s="17" customFormat="1" ht="23.1" customHeight="1" x14ac:dyDescent="0.25">
      <c r="A266" s="114" t="s">
        <v>2040</v>
      </c>
      <c r="B266" s="463">
        <v>9340438</v>
      </c>
      <c r="C266" s="114" t="s">
        <v>2039</v>
      </c>
      <c r="D266" s="115" t="s">
        <v>2041</v>
      </c>
      <c r="E266" s="462" t="s">
        <v>2042</v>
      </c>
      <c r="F266" s="464" t="s">
        <v>2043</v>
      </c>
      <c r="G266" s="114" t="s">
        <v>14</v>
      </c>
      <c r="H266" s="121" t="s">
        <v>71</v>
      </c>
      <c r="I266" s="138">
        <v>44728</v>
      </c>
      <c r="J266" s="138">
        <v>45092</v>
      </c>
      <c r="K266" s="20" t="s">
        <v>120</v>
      </c>
      <c r="L266" s="20" t="s">
        <v>495</v>
      </c>
      <c r="M266" s="116">
        <f>N266/12</f>
        <v>32500</v>
      </c>
      <c r="N266" s="465">
        <v>390000</v>
      </c>
      <c r="O266" s="138" t="s">
        <v>658</v>
      </c>
      <c r="P266" s="124" t="s">
        <v>320</v>
      </c>
      <c r="Q266" s="124" t="s">
        <v>21</v>
      </c>
      <c r="R266" s="125" t="s">
        <v>16</v>
      </c>
      <c r="S266" s="114" t="s">
        <v>2045</v>
      </c>
      <c r="T266" s="124" t="s">
        <v>64</v>
      </c>
      <c r="U266" s="466"/>
      <c r="V266" s="467" t="s">
        <v>2044</v>
      </c>
      <c r="W266" s="49" t="s">
        <v>2046</v>
      </c>
      <c r="X266" s="467" t="s">
        <v>533</v>
      </c>
      <c r="Y266" s="114" t="s">
        <v>2047</v>
      </c>
      <c r="Z266" s="401" t="s">
        <v>1211</v>
      </c>
      <c r="AA266" s="49" t="s">
        <v>1212</v>
      </c>
      <c r="AB266" s="468"/>
      <c r="AC266" s="468"/>
      <c r="AD266" s="114" t="s">
        <v>484</v>
      </c>
    </row>
    <row r="267" spans="1:30" s="17" customFormat="1" ht="54" customHeight="1" x14ac:dyDescent="0.25">
      <c r="A267" s="114" t="s">
        <v>284</v>
      </c>
      <c r="B267" s="114" t="s">
        <v>285</v>
      </c>
      <c r="C267" s="114" t="s">
        <v>440</v>
      </c>
      <c r="D267" s="115" t="s">
        <v>282</v>
      </c>
      <c r="E267" s="114" t="s">
        <v>283</v>
      </c>
      <c r="F267" s="115" t="s">
        <v>286</v>
      </c>
      <c r="G267" s="114" t="s">
        <v>14</v>
      </c>
      <c r="H267" s="121" t="s">
        <v>15</v>
      </c>
      <c r="I267" s="122">
        <v>44805</v>
      </c>
      <c r="J267" s="122">
        <v>45169</v>
      </c>
      <c r="K267" s="123" t="s">
        <v>117</v>
      </c>
      <c r="L267" s="123" t="s">
        <v>495</v>
      </c>
      <c r="M267" s="116">
        <f>N267/12</f>
        <v>16555</v>
      </c>
      <c r="N267" s="116">
        <v>198660</v>
      </c>
      <c r="O267" s="138" t="s">
        <v>658</v>
      </c>
      <c r="P267" s="124" t="s">
        <v>199</v>
      </c>
      <c r="Q267" s="124" t="s">
        <v>96</v>
      </c>
      <c r="R267" s="50" t="s">
        <v>42</v>
      </c>
      <c r="S267" s="114" t="s">
        <v>1360</v>
      </c>
      <c r="T267" s="124" t="s">
        <v>43</v>
      </c>
      <c r="U267" s="117" t="s">
        <v>172</v>
      </c>
      <c r="V267" s="117" t="s">
        <v>555</v>
      </c>
      <c r="W267" s="49" t="s">
        <v>607</v>
      </c>
      <c r="X267" s="49"/>
      <c r="Y267" s="49"/>
      <c r="Z267" s="49"/>
      <c r="AA267" s="49"/>
      <c r="AB267" s="49"/>
      <c r="AC267" s="49"/>
      <c r="AD267" s="114" t="s">
        <v>261</v>
      </c>
    </row>
    <row r="268" spans="1:30" s="17" customFormat="1" ht="24.6" customHeight="1" x14ac:dyDescent="0.25">
      <c r="A268" s="395" t="s">
        <v>1543</v>
      </c>
      <c r="B268" s="396">
        <v>9315565</v>
      </c>
      <c r="C268" s="395" t="s">
        <v>1544</v>
      </c>
      <c r="D268" s="115" t="s">
        <v>1153</v>
      </c>
      <c r="E268" s="114" t="s">
        <v>1545</v>
      </c>
      <c r="F268" s="397" t="s">
        <v>1546</v>
      </c>
      <c r="G268" s="22" t="s">
        <v>109</v>
      </c>
      <c r="H268" s="16" t="s">
        <v>15</v>
      </c>
      <c r="I268" s="138">
        <v>44540</v>
      </c>
      <c r="J268" s="138">
        <v>44904</v>
      </c>
      <c r="K268" s="123" t="s">
        <v>121</v>
      </c>
      <c r="L268" s="123" t="s">
        <v>294</v>
      </c>
      <c r="M268" s="40" t="s">
        <v>14</v>
      </c>
      <c r="N268" s="398">
        <v>1451922</v>
      </c>
      <c r="O268" s="274" t="s">
        <v>659</v>
      </c>
      <c r="P268" s="124" t="s">
        <v>1055</v>
      </c>
      <c r="Q268" s="124" t="s">
        <v>21</v>
      </c>
      <c r="R268" s="46" t="s">
        <v>16</v>
      </c>
      <c r="S268" s="114" t="s">
        <v>938</v>
      </c>
      <c r="T268" s="124" t="s">
        <v>64</v>
      </c>
      <c r="U268" s="117"/>
      <c r="V268" s="117" t="s">
        <v>562</v>
      </c>
      <c r="W268" s="114" t="s">
        <v>563</v>
      </c>
      <c r="X268" s="401" t="s">
        <v>1547</v>
      </c>
      <c r="Y268" s="114" t="s">
        <v>1548</v>
      </c>
      <c r="Z268" s="401" t="s">
        <v>1209</v>
      </c>
      <c r="AA268" s="114" t="s">
        <v>1210</v>
      </c>
      <c r="AB268" s="401" t="s">
        <v>1211</v>
      </c>
      <c r="AC268" s="114" t="s">
        <v>1212</v>
      </c>
      <c r="AD268" s="395" t="s">
        <v>484</v>
      </c>
    </row>
    <row r="269" spans="1:30" s="17" customFormat="1" ht="24.6" customHeight="1" x14ac:dyDescent="0.25">
      <c r="A269" s="410" t="s">
        <v>1627</v>
      </c>
      <c r="B269" s="411">
        <v>9317738</v>
      </c>
      <c r="C269" s="410" t="s">
        <v>1628</v>
      </c>
      <c r="D269" s="115" t="s">
        <v>1153</v>
      </c>
      <c r="E269" s="114" t="s">
        <v>1154</v>
      </c>
      <c r="F269" s="412" t="s">
        <v>1629</v>
      </c>
      <c r="G269" s="22" t="s">
        <v>109</v>
      </c>
      <c r="H269" s="16" t="s">
        <v>15</v>
      </c>
      <c r="I269" s="138">
        <v>44558</v>
      </c>
      <c r="J269" s="138">
        <v>44922</v>
      </c>
      <c r="K269" s="123" t="s">
        <v>121</v>
      </c>
      <c r="L269" s="123" t="s">
        <v>294</v>
      </c>
      <c r="M269" s="40" t="s">
        <v>14</v>
      </c>
      <c r="N269" s="413">
        <v>952543.1</v>
      </c>
      <c r="O269" s="274" t="s">
        <v>659</v>
      </c>
      <c r="P269" s="124" t="s">
        <v>1055</v>
      </c>
      <c r="Q269" s="124" t="s">
        <v>21</v>
      </c>
      <c r="R269" s="50" t="s">
        <v>16</v>
      </c>
      <c r="S269" s="114" t="s">
        <v>938</v>
      </c>
      <c r="T269" s="124" t="s">
        <v>64</v>
      </c>
      <c r="U269" s="117"/>
      <c r="V269" s="117" t="s">
        <v>562</v>
      </c>
      <c r="W269" s="114" t="s">
        <v>563</v>
      </c>
      <c r="X269" s="417" t="s">
        <v>654</v>
      </c>
      <c r="Y269" s="114" t="s">
        <v>655</v>
      </c>
      <c r="Z269" s="401" t="s">
        <v>1209</v>
      </c>
      <c r="AA269" s="114" t="s">
        <v>1210</v>
      </c>
      <c r="AB269" s="401" t="s">
        <v>1211</v>
      </c>
      <c r="AC269" s="114" t="s">
        <v>1212</v>
      </c>
      <c r="AD269" s="395" t="s">
        <v>484</v>
      </c>
    </row>
    <row r="270" spans="1:30" s="17" customFormat="1" ht="24.6" customHeight="1" x14ac:dyDescent="0.25">
      <c r="A270" s="476" t="s">
        <v>2100</v>
      </c>
      <c r="B270" s="474">
        <v>9342910</v>
      </c>
      <c r="C270" s="476" t="s">
        <v>2099</v>
      </c>
      <c r="D270" s="475" t="s">
        <v>2101</v>
      </c>
      <c r="E270" s="476" t="s">
        <v>2102</v>
      </c>
      <c r="F270" s="475" t="s">
        <v>2103</v>
      </c>
      <c r="G270" s="23" t="s">
        <v>14</v>
      </c>
      <c r="H270" s="16" t="s">
        <v>71</v>
      </c>
      <c r="I270" s="138">
        <v>44756</v>
      </c>
      <c r="J270" s="138">
        <v>45486</v>
      </c>
      <c r="K270" s="20" t="s">
        <v>122</v>
      </c>
      <c r="L270" s="12" t="s">
        <v>818</v>
      </c>
      <c r="M270" s="5">
        <f>N270/12</f>
        <v>45568.282500000001</v>
      </c>
      <c r="N270" s="477">
        <v>546819.39</v>
      </c>
      <c r="O270" s="138" t="s">
        <v>658</v>
      </c>
      <c r="P270" s="124" t="s">
        <v>532</v>
      </c>
      <c r="Q270" s="124" t="s">
        <v>21</v>
      </c>
      <c r="R270" s="50" t="s">
        <v>16</v>
      </c>
      <c r="S270" s="478" t="s">
        <v>980</v>
      </c>
      <c r="T270" s="124" t="s">
        <v>35</v>
      </c>
      <c r="U270" s="481"/>
      <c r="V270" s="117" t="s">
        <v>664</v>
      </c>
      <c r="W270" s="114" t="s">
        <v>665</v>
      </c>
      <c r="X270" s="480" t="s">
        <v>1318</v>
      </c>
      <c r="Y270" s="39" t="s">
        <v>2104</v>
      </c>
      <c r="Z270" s="347" t="s">
        <v>1211</v>
      </c>
      <c r="AA270" s="49" t="s">
        <v>1212</v>
      </c>
      <c r="AB270" s="479"/>
      <c r="AC270" s="479"/>
      <c r="AD270" s="476" t="s">
        <v>484</v>
      </c>
    </row>
    <row r="271" spans="1:30" s="17" customFormat="1" ht="24.6" customHeight="1" x14ac:dyDescent="0.25">
      <c r="A271" s="456" t="s">
        <v>2010</v>
      </c>
      <c r="B271" s="457">
        <v>9337743</v>
      </c>
      <c r="C271" s="456" t="s">
        <v>2009</v>
      </c>
      <c r="D271" s="458" t="s">
        <v>2011</v>
      </c>
      <c r="E271" s="456" t="s">
        <v>2012</v>
      </c>
      <c r="F271" s="458" t="s">
        <v>2013</v>
      </c>
      <c r="G271" s="23" t="s">
        <v>14</v>
      </c>
      <c r="H271" s="16" t="s">
        <v>15</v>
      </c>
      <c r="I271" s="122">
        <v>44720</v>
      </c>
      <c r="J271" s="122">
        <v>45084</v>
      </c>
      <c r="K271" s="123" t="s">
        <v>120</v>
      </c>
      <c r="L271" s="123" t="s">
        <v>495</v>
      </c>
      <c r="M271" s="40" t="s">
        <v>14</v>
      </c>
      <c r="N271" s="459">
        <v>3256000</v>
      </c>
      <c r="O271" s="138" t="s">
        <v>658</v>
      </c>
      <c r="P271" s="124" t="s">
        <v>208</v>
      </c>
      <c r="Q271" s="124" t="s">
        <v>21</v>
      </c>
      <c r="R271" s="50" t="s">
        <v>16</v>
      </c>
      <c r="S271" s="25" t="s">
        <v>73</v>
      </c>
      <c r="T271" s="124" t="s">
        <v>76</v>
      </c>
      <c r="U271" s="119"/>
      <c r="V271" s="117" t="s">
        <v>933</v>
      </c>
      <c r="W271" s="39" t="s">
        <v>1366</v>
      </c>
      <c r="X271" s="119" t="s">
        <v>77</v>
      </c>
      <c r="Y271" s="39" t="s">
        <v>230</v>
      </c>
      <c r="Z271" s="347" t="s">
        <v>1211</v>
      </c>
      <c r="AA271" s="49" t="s">
        <v>1212</v>
      </c>
      <c r="AB271" s="460"/>
      <c r="AC271" s="460"/>
      <c r="AD271" s="456" t="s">
        <v>484</v>
      </c>
    </row>
    <row r="272" spans="1:30" s="17" customFormat="1" ht="26.25" customHeight="1" x14ac:dyDescent="0.25">
      <c r="A272" s="110" t="s">
        <v>353</v>
      </c>
      <c r="B272" s="101">
        <v>9187687</v>
      </c>
      <c r="C272" s="110" t="s">
        <v>358</v>
      </c>
      <c r="D272" s="111" t="s">
        <v>354</v>
      </c>
      <c r="E272" s="22" t="s">
        <v>355</v>
      </c>
      <c r="F272" s="111" t="s">
        <v>356</v>
      </c>
      <c r="G272" s="23" t="s">
        <v>14</v>
      </c>
      <c r="H272" s="16" t="s">
        <v>15</v>
      </c>
      <c r="I272" s="105">
        <v>44732</v>
      </c>
      <c r="J272" s="105">
        <v>45096</v>
      </c>
      <c r="K272" s="106" t="s">
        <v>120</v>
      </c>
      <c r="L272" s="123" t="s">
        <v>495</v>
      </c>
      <c r="M272" s="5">
        <f>N272/12</f>
        <v>5313.95</v>
      </c>
      <c r="N272" s="112">
        <v>63767.4</v>
      </c>
      <c r="O272" s="105" t="s">
        <v>658</v>
      </c>
      <c r="P272" s="99" t="s">
        <v>320</v>
      </c>
      <c r="Q272" s="99" t="s">
        <v>21</v>
      </c>
      <c r="R272" s="50" t="s">
        <v>16</v>
      </c>
      <c r="S272" s="110" t="s">
        <v>938</v>
      </c>
      <c r="T272" s="99" t="s">
        <v>64</v>
      </c>
      <c r="U272" s="100" t="s">
        <v>562</v>
      </c>
      <c r="V272" s="100" t="s">
        <v>562</v>
      </c>
      <c r="W272" s="114" t="s">
        <v>563</v>
      </c>
      <c r="X272" s="114"/>
      <c r="Y272" s="114"/>
      <c r="Z272" s="114"/>
      <c r="AA272" s="114"/>
      <c r="AB272" s="114"/>
      <c r="AC272" s="114"/>
      <c r="AD272" s="110" t="s">
        <v>357</v>
      </c>
    </row>
    <row r="273" spans="1:30" s="17" customFormat="1" ht="24" customHeight="1" x14ac:dyDescent="0.25">
      <c r="A273" s="22" t="s">
        <v>420</v>
      </c>
      <c r="B273" s="22">
        <v>9192652</v>
      </c>
      <c r="C273" s="22" t="s">
        <v>421</v>
      </c>
      <c r="D273" s="115" t="s">
        <v>422</v>
      </c>
      <c r="E273" s="114" t="s">
        <v>84</v>
      </c>
      <c r="F273" s="115" t="s">
        <v>423</v>
      </c>
      <c r="G273" s="22" t="s">
        <v>14</v>
      </c>
      <c r="H273" s="16" t="s">
        <v>15</v>
      </c>
      <c r="I273" s="138">
        <v>44779</v>
      </c>
      <c r="J273" s="138">
        <v>45143</v>
      </c>
      <c r="K273" s="20" t="s">
        <v>117</v>
      </c>
      <c r="L273" s="12" t="s">
        <v>495</v>
      </c>
      <c r="M273" s="5">
        <f>N273/12</f>
        <v>25008.84</v>
      </c>
      <c r="N273" s="152">
        <v>300106.08</v>
      </c>
      <c r="O273" s="138" t="s">
        <v>658</v>
      </c>
      <c r="P273" s="124" t="s">
        <v>321</v>
      </c>
      <c r="Q273" s="124" t="s">
        <v>21</v>
      </c>
      <c r="R273" s="125" t="s">
        <v>16</v>
      </c>
      <c r="S273" s="124" t="s">
        <v>961</v>
      </c>
      <c r="T273" s="124" t="s">
        <v>64</v>
      </c>
      <c r="U273" s="119" t="s">
        <v>728</v>
      </c>
      <c r="V273" s="117" t="s">
        <v>728</v>
      </c>
      <c r="W273" s="39" t="s">
        <v>729</v>
      </c>
      <c r="X273" s="39"/>
      <c r="Y273" s="39"/>
      <c r="Z273" s="39"/>
      <c r="AA273" s="39"/>
      <c r="AB273" s="39"/>
      <c r="AC273" s="39"/>
      <c r="AD273" s="114" t="s">
        <v>484</v>
      </c>
    </row>
    <row r="274" spans="1:30" s="17" customFormat="1" ht="24.95" customHeight="1" x14ac:dyDescent="0.25">
      <c r="A274" s="22" t="s">
        <v>460</v>
      </c>
      <c r="B274" s="22">
        <v>9197156</v>
      </c>
      <c r="C274" s="22" t="s">
        <v>491</v>
      </c>
      <c r="D274" s="115" t="s">
        <v>461</v>
      </c>
      <c r="E274" s="114" t="s">
        <v>84</v>
      </c>
      <c r="F274" s="115" t="s">
        <v>462</v>
      </c>
      <c r="G274" s="22" t="s">
        <v>14</v>
      </c>
      <c r="H274" s="16" t="s">
        <v>15</v>
      </c>
      <c r="I274" s="122">
        <v>44499</v>
      </c>
      <c r="J274" s="122">
        <v>44863</v>
      </c>
      <c r="K274" s="123" t="s">
        <v>118</v>
      </c>
      <c r="L274" s="123" t="s">
        <v>294</v>
      </c>
      <c r="M274" s="5">
        <f t="shared" ref="M274:M276" si="29">N274/12</f>
        <v>10389.77</v>
      </c>
      <c r="N274" s="161">
        <v>124677.24</v>
      </c>
      <c r="O274" s="138" t="s">
        <v>658</v>
      </c>
      <c r="P274" s="124" t="s">
        <v>321</v>
      </c>
      <c r="Q274" s="124" t="s">
        <v>21</v>
      </c>
      <c r="R274" s="125" t="s">
        <v>16</v>
      </c>
      <c r="S274" s="124" t="s">
        <v>961</v>
      </c>
      <c r="T274" s="124" t="s">
        <v>64</v>
      </c>
      <c r="U274" s="117" t="s">
        <v>728</v>
      </c>
      <c r="V274" s="117" t="s">
        <v>728</v>
      </c>
      <c r="W274" s="39" t="s">
        <v>729</v>
      </c>
      <c r="X274" s="39"/>
      <c r="Y274" s="39"/>
      <c r="Z274" s="39"/>
      <c r="AA274" s="39"/>
      <c r="AB274" s="39"/>
      <c r="AC274" s="39"/>
      <c r="AD274" s="114" t="s">
        <v>484</v>
      </c>
    </row>
    <row r="275" spans="1:30" s="17" customFormat="1" ht="34.5" customHeight="1" x14ac:dyDescent="0.25">
      <c r="A275" s="22" t="s">
        <v>578</v>
      </c>
      <c r="B275" s="22">
        <v>9221392</v>
      </c>
      <c r="C275" s="114" t="s">
        <v>579</v>
      </c>
      <c r="D275" s="115" t="s">
        <v>580</v>
      </c>
      <c r="E275" s="114" t="s">
        <v>84</v>
      </c>
      <c r="F275" s="113" t="s">
        <v>581</v>
      </c>
      <c r="G275" s="22" t="s">
        <v>14</v>
      </c>
      <c r="H275" s="16" t="s">
        <v>15</v>
      </c>
      <c r="I275" s="122">
        <v>44470</v>
      </c>
      <c r="J275" s="122">
        <v>44834</v>
      </c>
      <c r="K275" s="123" t="s">
        <v>114</v>
      </c>
      <c r="L275" s="123" t="s">
        <v>294</v>
      </c>
      <c r="M275" s="5">
        <f t="shared" si="29"/>
        <v>2896.4500000000003</v>
      </c>
      <c r="N275" s="161">
        <v>34757.4</v>
      </c>
      <c r="O275" s="138" t="s">
        <v>658</v>
      </c>
      <c r="P275" s="124" t="s">
        <v>321</v>
      </c>
      <c r="Q275" s="124" t="s">
        <v>21</v>
      </c>
      <c r="R275" s="125" t="s">
        <v>16</v>
      </c>
      <c r="S275" s="124" t="s">
        <v>961</v>
      </c>
      <c r="T275" s="124" t="s">
        <v>64</v>
      </c>
      <c r="U275" s="117" t="s">
        <v>728</v>
      </c>
      <c r="V275" s="117" t="s">
        <v>728</v>
      </c>
      <c r="W275" s="39" t="s">
        <v>729</v>
      </c>
      <c r="X275" s="39"/>
      <c r="Y275" s="39"/>
      <c r="Z275" s="39"/>
      <c r="AA275" s="39"/>
      <c r="AB275" s="39"/>
      <c r="AC275" s="39"/>
      <c r="AD275" s="114" t="s">
        <v>484</v>
      </c>
    </row>
    <row r="276" spans="1:30" s="17" customFormat="1" ht="24" customHeight="1" x14ac:dyDescent="0.25">
      <c r="A276" s="196" t="s">
        <v>645</v>
      </c>
      <c r="B276" s="197">
        <v>9237861</v>
      </c>
      <c r="C276" s="196" t="s">
        <v>646</v>
      </c>
      <c r="D276" s="115" t="s">
        <v>647</v>
      </c>
      <c r="E276" s="114" t="s">
        <v>84</v>
      </c>
      <c r="F276" s="115" t="s">
        <v>648</v>
      </c>
      <c r="G276" s="22" t="s">
        <v>14</v>
      </c>
      <c r="H276" s="16" t="s">
        <v>15</v>
      </c>
      <c r="I276" s="122">
        <v>44554</v>
      </c>
      <c r="J276" s="122">
        <v>44918</v>
      </c>
      <c r="K276" s="123" t="s">
        <v>121</v>
      </c>
      <c r="L276" s="123" t="s">
        <v>294</v>
      </c>
      <c r="M276" s="5">
        <f t="shared" si="29"/>
        <v>8650</v>
      </c>
      <c r="N276" s="199">
        <v>103800</v>
      </c>
      <c r="O276" s="138" t="s">
        <v>658</v>
      </c>
      <c r="P276" s="124" t="s">
        <v>321</v>
      </c>
      <c r="Q276" s="124" t="s">
        <v>21</v>
      </c>
      <c r="R276" s="125" t="s">
        <v>16</v>
      </c>
      <c r="S276" s="124" t="s">
        <v>938</v>
      </c>
      <c r="T276" s="200" t="s">
        <v>64</v>
      </c>
      <c r="U276" s="203" t="s">
        <v>562</v>
      </c>
      <c r="V276" s="201" t="s">
        <v>562</v>
      </c>
      <c r="W276" s="114" t="s">
        <v>563</v>
      </c>
      <c r="X276" s="114"/>
      <c r="Y276" s="114"/>
      <c r="Z276" s="114"/>
      <c r="AA276" s="114"/>
      <c r="AB276" s="114"/>
      <c r="AC276" s="114"/>
      <c r="AD276" s="196" t="s">
        <v>484</v>
      </c>
    </row>
    <row r="277" spans="1:30" s="17" customFormat="1" ht="24" customHeight="1" x14ac:dyDescent="0.25">
      <c r="A277" s="114" t="s">
        <v>934</v>
      </c>
      <c r="B277" s="253">
        <v>9263046</v>
      </c>
      <c r="C277" s="252" t="s">
        <v>935</v>
      </c>
      <c r="D277" s="115" t="s">
        <v>936</v>
      </c>
      <c r="E277" s="114" t="s">
        <v>84</v>
      </c>
      <c r="F277" s="13" t="s">
        <v>937</v>
      </c>
      <c r="G277" s="22" t="s">
        <v>14</v>
      </c>
      <c r="H277" s="16" t="s">
        <v>15</v>
      </c>
      <c r="I277" s="122">
        <v>44511</v>
      </c>
      <c r="J277" s="122">
        <v>44875</v>
      </c>
      <c r="K277" s="123" t="s">
        <v>116</v>
      </c>
      <c r="L277" s="47" t="s">
        <v>294</v>
      </c>
      <c r="M277" s="116">
        <f>N277/12</f>
        <v>15861</v>
      </c>
      <c r="N277" s="255">
        <v>190332</v>
      </c>
      <c r="O277" s="138" t="s">
        <v>658</v>
      </c>
      <c r="P277" s="124" t="s">
        <v>321</v>
      </c>
      <c r="Q277" s="124" t="s">
        <v>21</v>
      </c>
      <c r="R277" s="125" t="s">
        <v>16</v>
      </c>
      <c r="S277" s="124" t="s">
        <v>938</v>
      </c>
      <c r="T277" s="124" t="s">
        <v>64</v>
      </c>
      <c r="U277" s="256" t="s">
        <v>562</v>
      </c>
      <c r="V277" s="256" t="s">
        <v>562</v>
      </c>
      <c r="W277" s="49" t="s">
        <v>563</v>
      </c>
      <c r="X277" s="49"/>
      <c r="Y277" s="49"/>
      <c r="Z277" s="49"/>
      <c r="AA277" s="49"/>
      <c r="AB277" s="49"/>
      <c r="AC277" s="49"/>
      <c r="AD277" s="252" t="s">
        <v>484</v>
      </c>
    </row>
    <row r="278" spans="1:30" s="17" customFormat="1" ht="23.1" customHeight="1" x14ac:dyDescent="0.25">
      <c r="A278" s="114" t="s">
        <v>958</v>
      </c>
      <c r="B278" s="259">
        <v>9263632</v>
      </c>
      <c r="C278" s="258" t="s">
        <v>959</v>
      </c>
      <c r="D278" s="115" t="s">
        <v>963</v>
      </c>
      <c r="E278" s="114" t="s">
        <v>84</v>
      </c>
      <c r="F278" s="115" t="s">
        <v>960</v>
      </c>
      <c r="G278" s="22" t="s">
        <v>14</v>
      </c>
      <c r="H278" s="16" t="s">
        <v>15</v>
      </c>
      <c r="I278" s="122">
        <v>44532</v>
      </c>
      <c r="J278" s="122">
        <v>44896</v>
      </c>
      <c r="K278" s="123" t="s">
        <v>121</v>
      </c>
      <c r="L278" s="123" t="s">
        <v>294</v>
      </c>
      <c r="M278" s="116">
        <f t="shared" ref="M278:M292" si="30">N278/12</f>
        <v>15234.333333333334</v>
      </c>
      <c r="N278" s="261">
        <v>182812</v>
      </c>
      <c r="O278" s="138" t="s">
        <v>658</v>
      </c>
      <c r="P278" s="124" t="s">
        <v>320</v>
      </c>
      <c r="Q278" s="124" t="s">
        <v>21</v>
      </c>
      <c r="R278" s="125" t="s">
        <v>16</v>
      </c>
      <c r="S278" s="124" t="s">
        <v>1100</v>
      </c>
      <c r="T278" s="124" t="s">
        <v>64</v>
      </c>
      <c r="U278" s="264" t="s">
        <v>962</v>
      </c>
      <c r="V278" s="117" t="s">
        <v>1098</v>
      </c>
      <c r="W278" s="49" t="s">
        <v>1099</v>
      </c>
      <c r="X278" s="49"/>
      <c r="Y278" s="49"/>
      <c r="Z278" s="49"/>
      <c r="AA278" s="49"/>
      <c r="AB278" s="49"/>
      <c r="AC278" s="49"/>
      <c r="AD278" s="258" t="s">
        <v>484</v>
      </c>
    </row>
    <row r="279" spans="1:30" s="17" customFormat="1" ht="24.95" customHeight="1" x14ac:dyDescent="0.25">
      <c r="A279" s="345" t="s">
        <v>1265</v>
      </c>
      <c r="B279" s="277">
        <v>9287587</v>
      </c>
      <c r="C279" s="114" t="s">
        <v>1266</v>
      </c>
      <c r="D279" s="115" t="s">
        <v>1267</v>
      </c>
      <c r="E279" s="114" t="s">
        <v>84</v>
      </c>
      <c r="F279" s="115" t="s">
        <v>1268</v>
      </c>
      <c r="G279" s="22" t="s">
        <v>14</v>
      </c>
      <c r="H279" s="16" t="s">
        <v>15</v>
      </c>
      <c r="I279" s="138">
        <v>44793</v>
      </c>
      <c r="J279" s="138">
        <v>45157</v>
      </c>
      <c r="K279" s="20" t="s">
        <v>117</v>
      </c>
      <c r="L279" s="20" t="s">
        <v>495</v>
      </c>
      <c r="M279" s="116">
        <f t="shared" si="30"/>
        <v>6807.5999999999995</v>
      </c>
      <c r="N279" s="346">
        <v>81691.199999999997</v>
      </c>
      <c r="O279" s="138" t="s">
        <v>658</v>
      </c>
      <c r="P279" s="124" t="s">
        <v>321</v>
      </c>
      <c r="Q279" s="124" t="s">
        <v>21</v>
      </c>
      <c r="R279" s="125" t="s">
        <v>16</v>
      </c>
      <c r="S279" s="124" t="s">
        <v>1017</v>
      </c>
      <c r="T279" s="124" t="s">
        <v>64</v>
      </c>
      <c r="U279" s="256"/>
      <c r="V279" s="256" t="s">
        <v>562</v>
      </c>
      <c r="W279" s="49" t="s">
        <v>563</v>
      </c>
      <c r="X279" s="347" t="s">
        <v>654</v>
      </c>
      <c r="Y279" s="49" t="s">
        <v>655</v>
      </c>
      <c r="Z279" s="347" t="s">
        <v>1211</v>
      </c>
      <c r="AA279" s="49" t="s">
        <v>1212</v>
      </c>
      <c r="AB279" s="347" t="s">
        <v>1209</v>
      </c>
      <c r="AC279" s="49" t="s">
        <v>1210</v>
      </c>
      <c r="AD279" s="345" t="s">
        <v>484</v>
      </c>
    </row>
    <row r="280" spans="1:30" s="17" customFormat="1" ht="33" customHeight="1" x14ac:dyDescent="0.25">
      <c r="A280" s="420" t="s">
        <v>1706</v>
      </c>
      <c r="B280" s="421">
        <v>9317872</v>
      </c>
      <c r="C280" s="420" t="s">
        <v>1705</v>
      </c>
      <c r="D280" s="115" t="s">
        <v>1707</v>
      </c>
      <c r="E280" s="22" t="s">
        <v>84</v>
      </c>
      <c r="F280" s="113" t="s">
        <v>1708</v>
      </c>
      <c r="G280" s="114" t="s">
        <v>14</v>
      </c>
      <c r="H280" s="121" t="s">
        <v>15</v>
      </c>
      <c r="I280" s="122">
        <v>44576</v>
      </c>
      <c r="J280" s="122">
        <v>44940</v>
      </c>
      <c r="K280" s="123" t="s">
        <v>115</v>
      </c>
      <c r="L280" s="47" t="s">
        <v>495</v>
      </c>
      <c r="M280" s="116">
        <f t="shared" si="30"/>
        <v>7151.19</v>
      </c>
      <c r="N280" s="423">
        <v>85814.28</v>
      </c>
      <c r="O280" s="138" t="s">
        <v>658</v>
      </c>
      <c r="P280" s="25" t="s">
        <v>321</v>
      </c>
      <c r="Q280" s="25" t="s">
        <v>21</v>
      </c>
      <c r="R280" s="37" t="s">
        <v>16</v>
      </c>
      <c r="S280" s="124" t="s">
        <v>961</v>
      </c>
      <c r="T280" s="25" t="s">
        <v>64</v>
      </c>
      <c r="U280" s="424"/>
      <c r="V280" s="425" t="s">
        <v>728</v>
      </c>
      <c r="W280" s="21" t="s">
        <v>729</v>
      </c>
      <c r="X280" s="13" t="s">
        <v>562</v>
      </c>
      <c r="Y280" s="21" t="s">
        <v>1418</v>
      </c>
      <c r="Z280" s="339" t="s">
        <v>1211</v>
      </c>
      <c r="AA280" s="329" t="s">
        <v>1212</v>
      </c>
      <c r="AB280" s="339" t="s">
        <v>1209</v>
      </c>
      <c r="AC280" s="383" t="s">
        <v>1210</v>
      </c>
      <c r="AD280" s="385" t="s">
        <v>484</v>
      </c>
    </row>
    <row r="281" spans="1:30" s="17" customFormat="1" ht="30.95" customHeight="1" x14ac:dyDescent="0.25">
      <c r="A281" s="420" t="s">
        <v>1717</v>
      </c>
      <c r="B281" s="421">
        <v>9317893</v>
      </c>
      <c r="C281" s="420" t="s">
        <v>1718</v>
      </c>
      <c r="D281" s="115" t="s">
        <v>1719</v>
      </c>
      <c r="E281" s="22" t="s">
        <v>84</v>
      </c>
      <c r="F281" s="115" t="s">
        <v>436</v>
      </c>
      <c r="G281" s="114" t="s">
        <v>14</v>
      </c>
      <c r="H281" s="121" t="s">
        <v>15</v>
      </c>
      <c r="I281" s="122">
        <v>44576</v>
      </c>
      <c r="J281" s="122">
        <v>44940</v>
      </c>
      <c r="K281" s="123" t="s">
        <v>115</v>
      </c>
      <c r="L281" s="47" t="s">
        <v>495</v>
      </c>
      <c r="M281" s="116">
        <f t="shared" si="30"/>
        <v>484</v>
      </c>
      <c r="N281" s="423">
        <v>5808</v>
      </c>
      <c r="O281" s="138" t="s">
        <v>658</v>
      </c>
      <c r="P281" s="25" t="s">
        <v>321</v>
      </c>
      <c r="Q281" s="25" t="s">
        <v>21</v>
      </c>
      <c r="R281" s="37" t="s">
        <v>16</v>
      </c>
      <c r="S281" s="124" t="s">
        <v>961</v>
      </c>
      <c r="T281" s="25" t="s">
        <v>64</v>
      </c>
      <c r="U281" s="424"/>
      <c r="V281" s="425" t="s">
        <v>728</v>
      </c>
      <c r="W281" s="21" t="s">
        <v>729</v>
      </c>
      <c r="X281" s="13" t="s">
        <v>562</v>
      </c>
      <c r="Y281" s="21" t="s">
        <v>1418</v>
      </c>
      <c r="Z281" s="401" t="s">
        <v>1209</v>
      </c>
      <c r="AA281" s="114" t="s">
        <v>1210</v>
      </c>
      <c r="AB281" s="401" t="s">
        <v>1211</v>
      </c>
      <c r="AC281" s="114" t="s">
        <v>1212</v>
      </c>
      <c r="AD281" s="395" t="s">
        <v>484</v>
      </c>
    </row>
    <row r="282" spans="1:30" s="17" customFormat="1" ht="25.5" customHeight="1" x14ac:dyDescent="0.25">
      <c r="A282" s="420" t="s">
        <v>1720</v>
      </c>
      <c r="B282" s="421">
        <v>9317897</v>
      </c>
      <c r="C282" s="420" t="s">
        <v>1721</v>
      </c>
      <c r="D282" s="115" t="s">
        <v>1722</v>
      </c>
      <c r="E282" s="22" t="s">
        <v>84</v>
      </c>
      <c r="F282" s="115" t="s">
        <v>1723</v>
      </c>
      <c r="G282" s="114" t="s">
        <v>14</v>
      </c>
      <c r="H282" s="121" t="s">
        <v>15</v>
      </c>
      <c r="I282" s="122">
        <v>44576</v>
      </c>
      <c r="J282" s="122">
        <v>44940</v>
      </c>
      <c r="K282" s="123" t="s">
        <v>115</v>
      </c>
      <c r="L282" s="47" t="s">
        <v>495</v>
      </c>
      <c r="M282" s="116">
        <f t="shared" si="30"/>
        <v>571</v>
      </c>
      <c r="N282" s="423">
        <v>6852</v>
      </c>
      <c r="O282" s="138" t="s">
        <v>658</v>
      </c>
      <c r="P282" s="25" t="s">
        <v>321</v>
      </c>
      <c r="Q282" s="25" t="s">
        <v>21</v>
      </c>
      <c r="R282" s="37" t="s">
        <v>16</v>
      </c>
      <c r="S282" s="124" t="s">
        <v>961</v>
      </c>
      <c r="T282" s="25" t="s">
        <v>64</v>
      </c>
      <c r="U282" s="424"/>
      <c r="V282" s="425" t="s">
        <v>728</v>
      </c>
      <c r="W282" s="21" t="s">
        <v>729</v>
      </c>
      <c r="X282" s="13" t="s">
        <v>562</v>
      </c>
      <c r="Y282" s="21" t="s">
        <v>1418</v>
      </c>
      <c r="Z282" s="401" t="s">
        <v>1209</v>
      </c>
      <c r="AA282" s="114" t="s">
        <v>1210</v>
      </c>
      <c r="AB282" s="401" t="s">
        <v>1211</v>
      </c>
      <c r="AC282" s="114" t="s">
        <v>1212</v>
      </c>
      <c r="AD282" s="395" t="s">
        <v>484</v>
      </c>
    </row>
    <row r="283" spans="1:30" s="17" customFormat="1" ht="24.95" customHeight="1" x14ac:dyDescent="0.25">
      <c r="A283" s="420" t="s">
        <v>1782</v>
      </c>
      <c r="B283" s="421">
        <v>9322305</v>
      </c>
      <c r="C283" s="420" t="s">
        <v>1783</v>
      </c>
      <c r="D283" s="115" t="s">
        <v>1784</v>
      </c>
      <c r="E283" s="22" t="s">
        <v>84</v>
      </c>
      <c r="F283" s="113" t="s">
        <v>237</v>
      </c>
      <c r="G283" s="114" t="s">
        <v>14</v>
      </c>
      <c r="H283" s="121" t="s">
        <v>15</v>
      </c>
      <c r="I283" s="122">
        <v>44608</v>
      </c>
      <c r="J283" s="122">
        <v>44972</v>
      </c>
      <c r="K283" s="123" t="s">
        <v>123</v>
      </c>
      <c r="L283" s="47" t="s">
        <v>495</v>
      </c>
      <c r="M283" s="116">
        <f t="shared" si="30"/>
        <v>9789.4166666666661</v>
      </c>
      <c r="N283" s="423">
        <v>117473</v>
      </c>
      <c r="O283" s="138" t="s">
        <v>658</v>
      </c>
      <c r="P283" s="25" t="s">
        <v>321</v>
      </c>
      <c r="Q283" s="25" t="s">
        <v>21</v>
      </c>
      <c r="R283" s="37" t="s">
        <v>16</v>
      </c>
      <c r="S283" s="124" t="s">
        <v>961</v>
      </c>
      <c r="T283" s="25" t="s">
        <v>64</v>
      </c>
      <c r="U283" s="424"/>
      <c r="V283" s="425" t="s">
        <v>728</v>
      </c>
      <c r="W283" s="21" t="s">
        <v>729</v>
      </c>
      <c r="X283" s="13" t="s">
        <v>562</v>
      </c>
      <c r="Y283" s="21" t="s">
        <v>1418</v>
      </c>
      <c r="Z283" s="401" t="s">
        <v>1209</v>
      </c>
      <c r="AA283" s="114" t="s">
        <v>1210</v>
      </c>
      <c r="AB283" s="401" t="s">
        <v>1211</v>
      </c>
      <c r="AC283" s="114" t="s">
        <v>1212</v>
      </c>
      <c r="AD283" s="395" t="s">
        <v>484</v>
      </c>
    </row>
    <row r="284" spans="1:30" s="17" customFormat="1" ht="42.95" customHeight="1" x14ac:dyDescent="0.25">
      <c r="A284" s="435" t="s">
        <v>1807</v>
      </c>
      <c r="B284" s="436">
        <v>9323818</v>
      </c>
      <c r="C284" s="435" t="s">
        <v>1808</v>
      </c>
      <c r="D284" s="115" t="s">
        <v>1809</v>
      </c>
      <c r="E284" s="22" t="s">
        <v>84</v>
      </c>
      <c r="F284" s="113" t="s">
        <v>1810</v>
      </c>
      <c r="G284" s="114" t="s">
        <v>14</v>
      </c>
      <c r="H284" s="121" t="s">
        <v>15</v>
      </c>
      <c r="I284" s="122">
        <v>44621</v>
      </c>
      <c r="J284" s="122">
        <v>44985</v>
      </c>
      <c r="K284" s="123" t="s">
        <v>123</v>
      </c>
      <c r="L284" s="47" t="s">
        <v>495</v>
      </c>
      <c r="M284" s="116">
        <f t="shared" si="30"/>
        <v>139763</v>
      </c>
      <c r="N284" s="437">
        <v>1677156</v>
      </c>
      <c r="O284" s="138" t="s">
        <v>658</v>
      </c>
      <c r="P284" s="25" t="s">
        <v>321</v>
      </c>
      <c r="Q284" s="25" t="s">
        <v>21</v>
      </c>
      <c r="R284" s="37" t="s">
        <v>16</v>
      </c>
      <c r="S284" s="124" t="s">
        <v>938</v>
      </c>
      <c r="T284" s="25" t="s">
        <v>64</v>
      </c>
      <c r="U284" s="438"/>
      <c r="V284" s="13" t="s">
        <v>562</v>
      </c>
      <c r="W284" s="21" t="s">
        <v>1418</v>
      </c>
      <c r="X284" s="425" t="s">
        <v>728</v>
      </c>
      <c r="Y284" s="21" t="s">
        <v>729</v>
      </c>
      <c r="Z284" s="401" t="s">
        <v>1209</v>
      </c>
      <c r="AA284" s="114" t="s">
        <v>1210</v>
      </c>
      <c r="AB284" s="401" t="s">
        <v>1211</v>
      </c>
      <c r="AC284" s="114" t="s">
        <v>1212</v>
      </c>
      <c r="AD284" s="395" t="s">
        <v>484</v>
      </c>
    </row>
    <row r="285" spans="1:30" s="17" customFormat="1" ht="26.1" customHeight="1" x14ac:dyDescent="0.25">
      <c r="A285" s="462" t="s">
        <v>2090</v>
      </c>
      <c r="B285" s="463">
        <v>9340410</v>
      </c>
      <c r="C285" s="462" t="s">
        <v>2089</v>
      </c>
      <c r="D285" s="115" t="s">
        <v>2091</v>
      </c>
      <c r="E285" s="22" t="s">
        <v>84</v>
      </c>
      <c r="F285" s="464" t="s">
        <v>2092</v>
      </c>
      <c r="G285" s="22" t="s">
        <v>14</v>
      </c>
      <c r="H285" s="16" t="s">
        <v>15</v>
      </c>
      <c r="I285" s="138">
        <v>44744</v>
      </c>
      <c r="J285" s="138">
        <v>45108</v>
      </c>
      <c r="K285" s="20" t="s">
        <v>122</v>
      </c>
      <c r="L285" s="20" t="s">
        <v>495</v>
      </c>
      <c r="M285" s="116">
        <f t="shared" si="30"/>
        <v>39071.18</v>
      </c>
      <c r="N285" s="465">
        <v>468854.16</v>
      </c>
      <c r="O285" s="138" t="s">
        <v>658</v>
      </c>
      <c r="P285" s="25" t="s">
        <v>321</v>
      </c>
      <c r="Q285" s="25" t="s">
        <v>21</v>
      </c>
      <c r="R285" s="37" t="s">
        <v>16</v>
      </c>
      <c r="S285" s="124" t="s">
        <v>938</v>
      </c>
      <c r="T285" s="25" t="s">
        <v>64</v>
      </c>
      <c r="U285" s="466"/>
      <c r="V285" s="467" t="s">
        <v>1922</v>
      </c>
      <c r="W285" s="49" t="s">
        <v>1099</v>
      </c>
      <c r="X285" s="469" t="s">
        <v>562</v>
      </c>
      <c r="Y285" s="21" t="s">
        <v>1418</v>
      </c>
      <c r="Z285" s="343" t="s">
        <v>1211</v>
      </c>
      <c r="AA285" s="39" t="s">
        <v>1212</v>
      </c>
      <c r="AB285" s="468"/>
      <c r="AC285" s="468"/>
      <c r="AD285" s="462" t="s">
        <v>484</v>
      </c>
    </row>
    <row r="286" spans="1:30" s="17" customFormat="1" ht="24.95" customHeight="1" x14ac:dyDescent="0.25">
      <c r="A286" s="476" t="s">
        <v>2158</v>
      </c>
      <c r="B286" s="474">
        <v>9344980</v>
      </c>
      <c r="C286" s="476" t="s">
        <v>2157</v>
      </c>
      <c r="D286" s="115" t="s">
        <v>2159</v>
      </c>
      <c r="E286" s="22" t="s">
        <v>84</v>
      </c>
      <c r="F286" s="115" t="s">
        <v>2160</v>
      </c>
      <c r="G286" s="22" t="s">
        <v>14</v>
      </c>
      <c r="H286" s="16" t="s">
        <v>15</v>
      </c>
      <c r="I286" s="138">
        <v>44796</v>
      </c>
      <c r="J286" s="138">
        <v>45160</v>
      </c>
      <c r="K286" s="20" t="s">
        <v>117</v>
      </c>
      <c r="L286" s="20" t="s">
        <v>495</v>
      </c>
      <c r="M286" s="116">
        <f t="shared" si="30"/>
        <v>3353.9</v>
      </c>
      <c r="N286" s="477">
        <v>40246.800000000003</v>
      </c>
      <c r="O286" s="138" t="s">
        <v>658</v>
      </c>
      <c r="P286" s="25" t="s">
        <v>321</v>
      </c>
      <c r="Q286" s="25" t="s">
        <v>21</v>
      </c>
      <c r="R286" s="37" t="s">
        <v>16</v>
      </c>
      <c r="S286" s="124" t="s">
        <v>961</v>
      </c>
      <c r="T286" s="25" t="s">
        <v>64</v>
      </c>
      <c r="U286" s="438"/>
      <c r="V286" s="13" t="s">
        <v>562</v>
      </c>
      <c r="W286" s="21" t="s">
        <v>1418</v>
      </c>
      <c r="X286" s="467" t="s">
        <v>1922</v>
      </c>
      <c r="Y286" s="49" t="s">
        <v>1099</v>
      </c>
      <c r="Z286" s="480" t="s">
        <v>2125</v>
      </c>
      <c r="AA286" s="49" t="s">
        <v>2126</v>
      </c>
      <c r="AB286" s="480" t="s">
        <v>2123</v>
      </c>
      <c r="AC286" s="49" t="s">
        <v>2124</v>
      </c>
      <c r="AD286" s="476" t="s">
        <v>484</v>
      </c>
    </row>
    <row r="287" spans="1:30" s="17" customFormat="1" ht="26.25" customHeight="1" x14ac:dyDescent="0.25">
      <c r="A287" s="114" t="s">
        <v>399</v>
      </c>
      <c r="B287" s="120">
        <v>9192496</v>
      </c>
      <c r="C287" s="114" t="s">
        <v>404</v>
      </c>
      <c r="D287" s="115" t="s">
        <v>400</v>
      </c>
      <c r="E287" s="114" t="s">
        <v>401</v>
      </c>
      <c r="F287" s="115" t="s">
        <v>402</v>
      </c>
      <c r="G287" s="22" t="s">
        <v>14</v>
      </c>
      <c r="H287" s="16" t="s">
        <v>15</v>
      </c>
      <c r="I287" s="138">
        <v>44758</v>
      </c>
      <c r="J287" s="138">
        <v>45122</v>
      </c>
      <c r="K287" s="20" t="s">
        <v>122</v>
      </c>
      <c r="L287" s="20" t="s">
        <v>495</v>
      </c>
      <c r="M287" s="116">
        <f t="shared" si="30"/>
        <v>3583.2999999999997</v>
      </c>
      <c r="N287" s="116">
        <v>42999.6</v>
      </c>
      <c r="O287" s="138" t="s">
        <v>658</v>
      </c>
      <c r="P287" s="124" t="s">
        <v>198</v>
      </c>
      <c r="Q287" s="124" t="s">
        <v>21</v>
      </c>
      <c r="R287" s="50" t="s">
        <v>16</v>
      </c>
      <c r="S287" s="114" t="s">
        <v>297</v>
      </c>
      <c r="T287" s="126" t="s">
        <v>27</v>
      </c>
      <c r="U287" s="117" t="s">
        <v>190</v>
      </c>
      <c r="V287" s="117" t="s">
        <v>190</v>
      </c>
      <c r="W287" s="49" t="s">
        <v>259</v>
      </c>
      <c r="X287" s="49"/>
      <c r="Y287" s="49"/>
      <c r="Z287" s="49"/>
      <c r="AA287" s="49"/>
      <c r="AB287" s="49"/>
      <c r="AC287" s="49"/>
      <c r="AD287" s="114" t="s">
        <v>403</v>
      </c>
    </row>
    <row r="288" spans="1:30" s="17" customFormat="1" ht="22.5" customHeight="1" x14ac:dyDescent="0.25">
      <c r="A288" s="114" t="s">
        <v>497</v>
      </c>
      <c r="B288" s="120">
        <v>9210796</v>
      </c>
      <c r="C288" s="114" t="s">
        <v>498</v>
      </c>
      <c r="D288" s="115" t="s">
        <v>400</v>
      </c>
      <c r="E288" s="114" t="s">
        <v>401</v>
      </c>
      <c r="F288" s="115" t="s">
        <v>499</v>
      </c>
      <c r="G288" s="22" t="s">
        <v>14</v>
      </c>
      <c r="H288" s="16" t="s">
        <v>15</v>
      </c>
      <c r="I288" s="122">
        <v>44580</v>
      </c>
      <c r="J288" s="122">
        <v>44944</v>
      </c>
      <c r="K288" s="123" t="s">
        <v>115</v>
      </c>
      <c r="L288" s="47" t="s">
        <v>495</v>
      </c>
      <c r="M288" s="116">
        <f t="shared" si="30"/>
        <v>138.33000000000001</v>
      </c>
      <c r="N288" s="177">
        <v>1659.96</v>
      </c>
      <c r="O288" s="138" t="s">
        <v>658</v>
      </c>
      <c r="P288" s="124" t="s">
        <v>198</v>
      </c>
      <c r="Q288" s="124" t="s">
        <v>21</v>
      </c>
      <c r="R288" s="50" t="s">
        <v>16</v>
      </c>
      <c r="S288" s="114" t="s">
        <v>297</v>
      </c>
      <c r="T288" s="126" t="s">
        <v>27</v>
      </c>
      <c r="U288" s="117" t="s">
        <v>504</v>
      </c>
      <c r="V288" s="117" t="s">
        <v>190</v>
      </c>
      <c r="W288" s="49" t="s">
        <v>259</v>
      </c>
      <c r="X288" s="49"/>
      <c r="Y288" s="49"/>
      <c r="Z288" s="49"/>
      <c r="AA288" s="49"/>
      <c r="AB288" s="49"/>
      <c r="AC288" s="49"/>
      <c r="AD288" s="176" t="s">
        <v>500</v>
      </c>
    </row>
    <row r="289" spans="1:30" s="17" customFormat="1" ht="42.95" customHeight="1" x14ac:dyDescent="0.25">
      <c r="A289" s="228" t="s">
        <v>891</v>
      </c>
      <c r="B289" s="226">
        <v>9261536</v>
      </c>
      <c r="C289" s="114" t="s">
        <v>892</v>
      </c>
      <c r="D289" s="115" t="s">
        <v>252</v>
      </c>
      <c r="E289" s="114" t="s">
        <v>253</v>
      </c>
      <c r="F289" s="115" t="s">
        <v>894</v>
      </c>
      <c r="G289" s="120" t="s">
        <v>14</v>
      </c>
      <c r="H289" s="121" t="s">
        <v>15</v>
      </c>
      <c r="I289" s="122">
        <v>44484</v>
      </c>
      <c r="J289" s="122">
        <v>44848</v>
      </c>
      <c r="K289" s="123" t="s">
        <v>118</v>
      </c>
      <c r="L289" s="123" t="s">
        <v>294</v>
      </c>
      <c r="M289" s="5">
        <f t="shared" si="30"/>
        <v>167.29999999999998</v>
      </c>
      <c r="N289" s="116">
        <v>2007.6</v>
      </c>
      <c r="O289" s="138" t="s">
        <v>769</v>
      </c>
      <c r="P289" s="124" t="s">
        <v>929</v>
      </c>
      <c r="Q289" s="124" t="s">
        <v>98</v>
      </c>
      <c r="R289" s="50" t="s">
        <v>49</v>
      </c>
      <c r="S289" s="114" t="s">
        <v>629</v>
      </c>
      <c r="T289" s="124" t="s">
        <v>68</v>
      </c>
      <c r="U289" s="117" t="s">
        <v>69</v>
      </c>
      <c r="V289" s="117" t="s">
        <v>69</v>
      </c>
      <c r="W289" s="49" t="s">
        <v>185</v>
      </c>
      <c r="X289" s="49"/>
      <c r="Y289" s="49"/>
      <c r="Z289" s="49"/>
      <c r="AA289" s="49"/>
      <c r="AB289" s="49"/>
      <c r="AC289" s="49"/>
      <c r="AD289" s="114" t="s">
        <v>484</v>
      </c>
    </row>
    <row r="290" spans="1:30" s="17" customFormat="1" ht="32.1" customHeight="1" x14ac:dyDescent="0.25">
      <c r="A290" s="476" t="s">
        <v>2206</v>
      </c>
      <c r="B290" s="474">
        <v>9345455</v>
      </c>
      <c r="C290" s="476" t="s">
        <v>2205</v>
      </c>
      <c r="D290" s="475" t="s">
        <v>2207</v>
      </c>
      <c r="E290" s="476" t="s">
        <v>2208</v>
      </c>
      <c r="F290" s="475" t="s">
        <v>2209</v>
      </c>
      <c r="G290" s="120" t="s">
        <v>14</v>
      </c>
      <c r="H290" s="121" t="s">
        <v>15</v>
      </c>
      <c r="I290" s="122">
        <v>44805</v>
      </c>
      <c r="J290" s="122">
        <v>45169</v>
      </c>
      <c r="K290" s="123" t="s">
        <v>117</v>
      </c>
      <c r="L290" s="123" t="s">
        <v>495</v>
      </c>
      <c r="M290" s="5">
        <f t="shared" si="30"/>
        <v>2120.3333333333335</v>
      </c>
      <c r="N290" s="477">
        <v>25444</v>
      </c>
      <c r="O290" s="138" t="s">
        <v>658</v>
      </c>
      <c r="P290" s="25" t="s">
        <v>196</v>
      </c>
      <c r="Q290" s="124" t="s">
        <v>103</v>
      </c>
      <c r="R290" s="50" t="s">
        <v>2210</v>
      </c>
      <c r="S290" s="114" t="s">
        <v>594</v>
      </c>
      <c r="T290" s="124" t="s">
        <v>2211</v>
      </c>
      <c r="U290" s="117"/>
      <c r="V290" s="117" t="s">
        <v>72</v>
      </c>
      <c r="W290" s="49" t="s">
        <v>151</v>
      </c>
      <c r="X290" s="480" t="s">
        <v>1495</v>
      </c>
      <c r="Y290" s="49" t="s">
        <v>2212</v>
      </c>
      <c r="Z290" s="480" t="s">
        <v>2123</v>
      </c>
      <c r="AA290" s="49" t="s">
        <v>2124</v>
      </c>
      <c r="AB290" s="480" t="s">
        <v>2125</v>
      </c>
      <c r="AC290" s="49" t="s">
        <v>2126</v>
      </c>
      <c r="AD290" s="476" t="s">
        <v>484</v>
      </c>
    </row>
    <row r="291" spans="1:30" s="17" customFormat="1" ht="25.5" customHeight="1" x14ac:dyDescent="0.25">
      <c r="A291" s="435" t="s">
        <v>1857</v>
      </c>
      <c r="B291" s="436">
        <v>9326614</v>
      </c>
      <c r="C291" s="435" t="s">
        <v>1856</v>
      </c>
      <c r="D291" s="440" t="s">
        <v>1858</v>
      </c>
      <c r="E291" s="435" t="s">
        <v>1859</v>
      </c>
      <c r="F291" s="440" t="s">
        <v>1860</v>
      </c>
      <c r="G291" s="120" t="s">
        <v>14</v>
      </c>
      <c r="H291" s="121" t="s">
        <v>15</v>
      </c>
      <c r="I291" s="122">
        <v>44646</v>
      </c>
      <c r="J291" s="122">
        <v>44920</v>
      </c>
      <c r="K291" s="123" t="s">
        <v>121</v>
      </c>
      <c r="L291" s="123" t="s">
        <v>294</v>
      </c>
      <c r="M291" s="5">
        <f t="shared" si="30"/>
        <v>2141.6666666666665</v>
      </c>
      <c r="N291" s="437">
        <v>25700</v>
      </c>
      <c r="O291" s="138" t="s">
        <v>769</v>
      </c>
      <c r="P291" s="124" t="s">
        <v>1861</v>
      </c>
      <c r="Q291" s="124" t="s">
        <v>21</v>
      </c>
      <c r="R291" s="125" t="s">
        <v>16</v>
      </c>
      <c r="S291" s="124" t="s">
        <v>1867</v>
      </c>
      <c r="T291" s="124" t="s">
        <v>1862</v>
      </c>
      <c r="U291" s="438"/>
      <c r="V291" s="442" t="s">
        <v>1863</v>
      </c>
      <c r="W291" s="49" t="s">
        <v>1864</v>
      </c>
      <c r="X291" s="443" t="s">
        <v>1865</v>
      </c>
      <c r="Y291" s="49" t="s">
        <v>1866</v>
      </c>
      <c r="Z291" s="364" t="s">
        <v>1209</v>
      </c>
      <c r="AA291" s="49" t="s">
        <v>1210</v>
      </c>
      <c r="AB291" s="364" t="s">
        <v>1211</v>
      </c>
      <c r="AC291" s="49" t="s">
        <v>1212</v>
      </c>
      <c r="AD291" s="358" t="s">
        <v>484</v>
      </c>
    </row>
    <row r="292" spans="1:30" s="17" customFormat="1" ht="25.5" customHeight="1" x14ac:dyDescent="0.25">
      <c r="A292" s="435" t="s">
        <v>1946</v>
      </c>
      <c r="B292" s="436">
        <v>9336985</v>
      </c>
      <c r="C292" s="435" t="s">
        <v>1947</v>
      </c>
      <c r="D292" s="440" t="s">
        <v>1948</v>
      </c>
      <c r="E292" s="435" t="s">
        <v>1949</v>
      </c>
      <c r="F292" s="440" t="s">
        <v>1950</v>
      </c>
      <c r="G292" s="120" t="s">
        <v>14</v>
      </c>
      <c r="H292" s="121" t="s">
        <v>15</v>
      </c>
      <c r="I292" s="122">
        <v>44692</v>
      </c>
      <c r="J292" s="122">
        <v>45056</v>
      </c>
      <c r="K292" s="123" t="s">
        <v>113</v>
      </c>
      <c r="L292" s="123" t="s">
        <v>495</v>
      </c>
      <c r="M292" s="5">
        <f t="shared" si="30"/>
        <v>4666.666666666667</v>
      </c>
      <c r="N292" s="437">
        <v>56000</v>
      </c>
      <c r="O292" s="122" t="s">
        <v>827</v>
      </c>
      <c r="P292" s="234" t="s">
        <v>205</v>
      </c>
      <c r="Q292" s="124" t="s">
        <v>21</v>
      </c>
      <c r="R292" s="125" t="s">
        <v>16</v>
      </c>
      <c r="S292" s="114" t="s">
        <v>893</v>
      </c>
      <c r="T292" s="126" t="s">
        <v>45</v>
      </c>
      <c r="U292" s="230"/>
      <c r="V292" s="230" t="s">
        <v>184</v>
      </c>
      <c r="W292" s="49" t="s">
        <v>1310</v>
      </c>
      <c r="X292" s="339" t="s">
        <v>1951</v>
      </c>
      <c r="Y292" s="329" t="s">
        <v>1952</v>
      </c>
      <c r="Z292" s="364" t="s">
        <v>1211</v>
      </c>
      <c r="AA292" s="49" t="s">
        <v>1212</v>
      </c>
      <c r="AB292" s="445"/>
      <c r="AC292" s="445"/>
      <c r="AD292" s="435" t="s">
        <v>484</v>
      </c>
    </row>
    <row r="293" spans="1:30" s="17" customFormat="1" ht="39.950000000000003" customHeight="1" x14ac:dyDescent="0.25">
      <c r="A293" s="114" t="s">
        <v>1311</v>
      </c>
      <c r="B293" s="359">
        <v>9292029</v>
      </c>
      <c r="C293" s="365" t="s">
        <v>1312</v>
      </c>
      <c r="D293" s="115" t="s">
        <v>687</v>
      </c>
      <c r="E293" s="228" t="s">
        <v>688</v>
      </c>
      <c r="F293" s="360" t="s">
        <v>1313</v>
      </c>
      <c r="G293" s="22" t="s">
        <v>14</v>
      </c>
      <c r="H293" s="16" t="s">
        <v>71</v>
      </c>
      <c r="I293" s="122">
        <v>44815</v>
      </c>
      <c r="J293" s="122">
        <v>45179</v>
      </c>
      <c r="K293" s="123" t="s">
        <v>114</v>
      </c>
      <c r="L293" s="123" t="s">
        <v>495</v>
      </c>
      <c r="M293" s="40" t="s">
        <v>14</v>
      </c>
      <c r="N293" s="361">
        <v>77656.320000000007</v>
      </c>
      <c r="O293" s="138" t="s">
        <v>658</v>
      </c>
      <c r="P293" s="124" t="s">
        <v>197</v>
      </c>
      <c r="Q293" s="124" t="s">
        <v>98</v>
      </c>
      <c r="R293" s="125" t="s">
        <v>16</v>
      </c>
      <c r="S293" s="124" t="s">
        <v>433</v>
      </c>
      <c r="T293" s="124" t="s">
        <v>27</v>
      </c>
      <c r="U293" s="362"/>
      <c r="V293" s="362" t="s">
        <v>1314</v>
      </c>
      <c r="W293" s="49" t="s">
        <v>676</v>
      </c>
      <c r="X293" s="364" t="s">
        <v>260</v>
      </c>
      <c r="Y293" s="49" t="s">
        <v>323</v>
      </c>
      <c r="Z293" s="364" t="s">
        <v>1209</v>
      </c>
      <c r="AA293" s="49" t="s">
        <v>1210</v>
      </c>
      <c r="AB293" s="364" t="s">
        <v>1211</v>
      </c>
      <c r="AC293" s="49" t="s">
        <v>1212</v>
      </c>
      <c r="AD293" s="358" t="s">
        <v>484</v>
      </c>
    </row>
    <row r="294" spans="1:30" s="17" customFormat="1" ht="24.95" customHeight="1" x14ac:dyDescent="0.25">
      <c r="A294" s="410" t="s">
        <v>1586</v>
      </c>
      <c r="B294" s="411">
        <v>9316011</v>
      </c>
      <c r="C294" s="414" t="s">
        <v>1587</v>
      </c>
      <c r="D294" s="115" t="s">
        <v>687</v>
      </c>
      <c r="E294" s="228" t="s">
        <v>688</v>
      </c>
      <c r="F294" s="412" t="s">
        <v>1588</v>
      </c>
      <c r="G294" s="22" t="s">
        <v>14</v>
      </c>
      <c r="H294" s="16" t="s">
        <v>15</v>
      </c>
      <c r="I294" s="138">
        <v>44545</v>
      </c>
      <c r="J294" s="138">
        <v>44909</v>
      </c>
      <c r="K294" s="123" t="s">
        <v>121</v>
      </c>
      <c r="L294" s="123" t="s">
        <v>294</v>
      </c>
      <c r="M294" s="40" t="s">
        <v>14</v>
      </c>
      <c r="N294" s="413">
        <v>1068</v>
      </c>
      <c r="O294" s="138" t="s">
        <v>658</v>
      </c>
      <c r="P294" s="124" t="s">
        <v>197</v>
      </c>
      <c r="Q294" s="124" t="s">
        <v>21</v>
      </c>
      <c r="R294" s="125" t="s">
        <v>16</v>
      </c>
      <c r="S294" s="124" t="s">
        <v>154</v>
      </c>
      <c r="T294" s="124" t="s">
        <v>570</v>
      </c>
      <c r="U294" s="119"/>
      <c r="V294" s="119" t="s">
        <v>143</v>
      </c>
      <c r="W294" s="49" t="s">
        <v>167</v>
      </c>
      <c r="X294" s="417" t="s">
        <v>1372</v>
      </c>
      <c r="Y294" s="49" t="s">
        <v>1273</v>
      </c>
      <c r="Z294" s="364" t="s">
        <v>1209</v>
      </c>
      <c r="AA294" s="49" t="s">
        <v>1210</v>
      </c>
      <c r="AB294" s="364" t="s">
        <v>1211</v>
      </c>
      <c r="AC294" s="49" t="s">
        <v>1212</v>
      </c>
      <c r="AD294" s="358" t="s">
        <v>484</v>
      </c>
    </row>
    <row r="295" spans="1:30" s="17" customFormat="1" ht="25.5" customHeight="1" x14ac:dyDescent="0.25">
      <c r="A295" s="22" t="s">
        <v>807</v>
      </c>
      <c r="B295" s="120">
        <v>9261271</v>
      </c>
      <c r="C295" s="228" t="s">
        <v>808</v>
      </c>
      <c r="D295" s="115" t="s">
        <v>809</v>
      </c>
      <c r="E295" s="228" t="s">
        <v>810</v>
      </c>
      <c r="F295" s="229" t="s">
        <v>811</v>
      </c>
      <c r="G295" s="22" t="s">
        <v>14</v>
      </c>
      <c r="H295" s="16" t="s">
        <v>15</v>
      </c>
      <c r="I295" s="122">
        <v>44798</v>
      </c>
      <c r="J295" s="122">
        <v>45162</v>
      </c>
      <c r="K295" s="123" t="s">
        <v>117</v>
      </c>
      <c r="L295" s="123" t="s">
        <v>495</v>
      </c>
      <c r="M295" s="40" t="s">
        <v>14</v>
      </c>
      <c r="N295" s="227">
        <v>32760</v>
      </c>
      <c r="O295" s="138" t="s">
        <v>658</v>
      </c>
      <c r="P295" s="124" t="s">
        <v>197</v>
      </c>
      <c r="Q295" s="124" t="s">
        <v>21</v>
      </c>
      <c r="R295" s="125" t="s">
        <v>16</v>
      </c>
      <c r="S295" s="124" t="s">
        <v>724</v>
      </c>
      <c r="T295" s="124" t="s">
        <v>27</v>
      </c>
      <c r="U295" s="230" t="s">
        <v>589</v>
      </c>
      <c r="V295" s="231" t="s">
        <v>744</v>
      </c>
      <c r="W295" s="39" t="s">
        <v>812</v>
      </c>
      <c r="X295" s="39"/>
      <c r="Y295" s="39"/>
      <c r="Z295" s="39"/>
      <c r="AA295" s="39"/>
      <c r="AB295" s="39"/>
      <c r="AC295" s="39"/>
      <c r="AD295" s="228" t="s">
        <v>484</v>
      </c>
    </row>
    <row r="296" spans="1:30" s="17" customFormat="1" ht="23.1" customHeight="1" x14ac:dyDescent="0.25">
      <c r="A296" s="114" t="s">
        <v>985</v>
      </c>
      <c r="B296" s="266">
        <v>9263718</v>
      </c>
      <c r="C296" s="265" t="s">
        <v>986</v>
      </c>
      <c r="D296" s="115" t="s">
        <v>809</v>
      </c>
      <c r="E296" s="265" t="s">
        <v>810</v>
      </c>
      <c r="F296" s="268" t="s">
        <v>987</v>
      </c>
      <c r="G296" s="22" t="s">
        <v>14</v>
      </c>
      <c r="H296" s="16" t="s">
        <v>15</v>
      </c>
      <c r="I296" s="122">
        <v>44540</v>
      </c>
      <c r="J296" s="124" t="s">
        <v>1530</v>
      </c>
      <c r="K296" s="126" t="s">
        <v>121</v>
      </c>
      <c r="L296" s="123" t="s">
        <v>294</v>
      </c>
      <c r="M296" s="40" t="s">
        <v>14</v>
      </c>
      <c r="N296" s="269">
        <v>66640</v>
      </c>
      <c r="O296" s="138" t="s">
        <v>658</v>
      </c>
      <c r="P296" s="124" t="s">
        <v>197</v>
      </c>
      <c r="Q296" s="124" t="s">
        <v>21</v>
      </c>
      <c r="R296" s="125" t="s">
        <v>16</v>
      </c>
      <c r="S296" s="124" t="s">
        <v>724</v>
      </c>
      <c r="T296" s="124" t="s">
        <v>570</v>
      </c>
      <c r="U296" s="270" t="s">
        <v>983</v>
      </c>
      <c r="V296" s="270" t="s">
        <v>983</v>
      </c>
      <c r="W296" s="49" t="s">
        <v>984</v>
      </c>
      <c r="X296" s="49"/>
      <c r="Y296" s="49"/>
      <c r="Z296" s="49"/>
      <c r="AA296" s="49"/>
      <c r="AB296" s="49"/>
      <c r="AC296" s="49"/>
      <c r="AD296" s="265" t="s">
        <v>484</v>
      </c>
    </row>
    <row r="297" spans="1:30" s="17" customFormat="1" ht="31.5" customHeight="1" x14ac:dyDescent="0.25">
      <c r="A297" s="476" t="s">
        <v>2107</v>
      </c>
      <c r="B297" s="474">
        <v>9344154</v>
      </c>
      <c r="C297" s="476" t="s">
        <v>2106</v>
      </c>
      <c r="D297" s="115" t="s">
        <v>809</v>
      </c>
      <c r="E297" s="265" t="s">
        <v>810</v>
      </c>
      <c r="F297" s="475" t="s">
        <v>2108</v>
      </c>
      <c r="G297" s="22" t="s">
        <v>14</v>
      </c>
      <c r="H297" s="16" t="s">
        <v>15</v>
      </c>
      <c r="I297" s="138">
        <v>44764</v>
      </c>
      <c r="J297" s="138">
        <v>45128</v>
      </c>
      <c r="K297" s="20" t="s">
        <v>122</v>
      </c>
      <c r="L297" s="20" t="s">
        <v>495</v>
      </c>
      <c r="M297" s="40" t="s">
        <v>14</v>
      </c>
      <c r="N297" s="477">
        <v>27480</v>
      </c>
      <c r="O297" s="388" t="s">
        <v>658</v>
      </c>
      <c r="P297" s="25" t="s">
        <v>197</v>
      </c>
      <c r="Q297" s="25" t="s">
        <v>21</v>
      </c>
      <c r="R297" s="37" t="s">
        <v>16</v>
      </c>
      <c r="S297" s="25" t="s">
        <v>154</v>
      </c>
      <c r="T297" s="124" t="s">
        <v>27</v>
      </c>
      <c r="U297" s="391"/>
      <c r="V297" s="13" t="s">
        <v>1371</v>
      </c>
      <c r="W297" s="21" t="s">
        <v>167</v>
      </c>
      <c r="X297" s="480" t="s">
        <v>1671</v>
      </c>
      <c r="Y297" s="21" t="s">
        <v>1672</v>
      </c>
      <c r="Z297" s="480" t="s">
        <v>2109</v>
      </c>
      <c r="AA297" s="21" t="s">
        <v>2110</v>
      </c>
      <c r="AB297" s="351" t="s">
        <v>1211</v>
      </c>
      <c r="AC297" s="109" t="s">
        <v>1212</v>
      </c>
      <c r="AD297" s="316" t="s">
        <v>484</v>
      </c>
    </row>
    <row r="298" spans="1:30" s="17" customFormat="1" ht="27.95" customHeight="1" x14ac:dyDescent="0.25">
      <c r="A298" s="114" t="s">
        <v>2138</v>
      </c>
      <c r="B298" s="474">
        <v>9344793</v>
      </c>
      <c r="C298" s="114" t="s">
        <v>2137</v>
      </c>
      <c r="D298" s="115" t="s">
        <v>809</v>
      </c>
      <c r="E298" s="114" t="s">
        <v>810</v>
      </c>
      <c r="F298" s="475" t="s">
        <v>2139</v>
      </c>
      <c r="G298" s="22" t="s">
        <v>14</v>
      </c>
      <c r="H298" s="16" t="s">
        <v>15</v>
      </c>
      <c r="I298" s="138">
        <v>44782</v>
      </c>
      <c r="J298" s="138">
        <v>45146</v>
      </c>
      <c r="K298" s="20" t="s">
        <v>117</v>
      </c>
      <c r="L298" s="20" t="s">
        <v>495</v>
      </c>
      <c r="M298" s="40" t="s">
        <v>14</v>
      </c>
      <c r="N298" s="477">
        <v>49680</v>
      </c>
      <c r="O298" s="388" t="s">
        <v>658</v>
      </c>
      <c r="P298" s="25" t="s">
        <v>197</v>
      </c>
      <c r="Q298" s="25" t="s">
        <v>21</v>
      </c>
      <c r="R298" s="37" t="s">
        <v>16</v>
      </c>
      <c r="S298" s="25" t="s">
        <v>154</v>
      </c>
      <c r="T298" s="124" t="s">
        <v>27</v>
      </c>
      <c r="U298" s="391"/>
      <c r="V298" s="13" t="s">
        <v>1371</v>
      </c>
      <c r="W298" s="21" t="s">
        <v>167</v>
      </c>
      <c r="X298" s="480" t="s">
        <v>1671</v>
      </c>
      <c r="Y298" s="21" t="s">
        <v>1672</v>
      </c>
      <c r="Z298" s="480" t="s">
        <v>2125</v>
      </c>
      <c r="AA298" s="21" t="s">
        <v>2126</v>
      </c>
      <c r="AB298" s="339" t="s">
        <v>2109</v>
      </c>
      <c r="AC298" s="109" t="s">
        <v>2110</v>
      </c>
      <c r="AD298" s="114" t="s">
        <v>484</v>
      </c>
    </row>
    <row r="299" spans="1:30" s="17" customFormat="1" ht="30.95" customHeight="1" x14ac:dyDescent="0.25">
      <c r="A299" s="114" t="s">
        <v>1187</v>
      </c>
      <c r="B299" s="317">
        <v>9286809</v>
      </c>
      <c r="C299" s="114" t="s">
        <v>1188</v>
      </c>
      <c r="D299" s="115" t="s">
        <v>1189</v>
      </c>
      <c r="E299" s="316" t="s">
        <v>1190</v>
      </c>
      <c r="F299" s="318" t="s">
        <v>1191</v>
      </c>
      <c r="G299" s="114" t="s">
        <v>14</v>
      </c>
      <c r="H299" s="121" t="s">
        <v>71</v>
      </c>
      <c r="I299" s="138">
        <v>44769</v>
      </c>
      <c r="J299" s="138">
        <v>45133</v>
      </c>
      <c r="K299" s="20" t="s">
        <v>122</v>
      </c>
      <c r="L299" s="20" t="s">
        <v>495</v>
      </c>
      <c r="M299" s="5">
        <f>N299/12</f>
        <v>167350.29</v>
      </c>
      <c r="N299" s="319">
        <v>2008203.48</v>
      </c>
      <c r="O299" s="122" t="s">
        <v>769</v>
      </c>
      <c r="P299" s="122" t="s">
        <v>1192</v>
      </c>
      <c r="Q299" s="25" t="s">
        <v>21</v>
      </c>
      <c r="R299" s="37" t="s">
        <v>16</v>
      </c>
      <c r="S299" s="124" t="s">
        <v>927</v>
      </c>
      <c r="T299" s="25" t="s">
        <v>20</v>
      </c>
      <c r="U299" s="322" t="s">
        <v>22</v>
      </c>
      <c r="V299" s="320" t="s">
        <v>1185</v>
      </c>
      <c r="W299" s="39" t="s">
        <v>602</v>
      </c>
      <c r="X299" s="327"/>
      <c r="Y299" s="327"/>
      <c r="Z299" s="327"/>
      <c r="AA299" s="327"/>
      <c r="AB299" s="327"/>
      <c r="AC299" s="327"/>
      <c r="AD299" s="316" t="s">
        <v>484</v>
      </c>
    </row>
    <row r="300" spans="1:30" ht="29.1" customHeight="1" x14ac:dyDescent="0.25">
      <c r="A300" s="114" t="s">
        <v>1108</v>
      </c>
      <c r="B300" s="310">
        <v>9271575</v>
      </c>
      <c r="C300" s="124" t="s">
        <v>1109</v>
      </c>
      <c r="D300" s="115" t="s">
        <v>85</v>
      </c>
      <c r="E300" s="114" t="s">
        <v>86</v>
      </c>
      <c r="F300" s="311" t="s">
        <v>1110</v>
      </c>
      <c r="G300" s="22" t="s">
        <v>14</v>
      </c>
      <c r="H300" s="16" t="s">
        <v>15</v>
      </c>
      <c r="I300" s="122">
        <v>44682</v>
      </c>
      <c r="J300" s="122">
        <v>45046</v>
      </c>
      <c r="K300" s="123" t="s">
        <v>119</v>
      </c>
      <c r="L300" s="123" t="s">
        <v>495</v>
      </c>
      <c r="M300" s="5">
        <f>N300/12</f>
        <v>78841.47</v>
      </c>
      <c r="N300" s="312">
        <v>946097.64</v>
      </c>
      <c r="O300" s="122" t="s">
        <v>658</v>
      </c>
      <c r="P300" s="124" t="s">
        <v>211</v>
      </c>
      <c r="Q300" s="124" t="s">
        <v>21</v>
      </c>
      <c r="R300" s="50" t="s">
        <v>16</v>
      </c>
      <c r="S300" s="114" t="s">
        <v>1101</v>
      </c>
      <c r="T300" s="124" t="s">
        <v>45</v>
      </c>
      <c r="U300" s="117" t="s">
        <v>1730</v>
      </c>
      <c r="V300" s="117" t="s">
        <v>1026</v>
      </c>
      <c r="W300" s="39" t="s">
        <v>1027</v>
      </c>
      <c r="X300" s="327"/>
      <c r="Y300" s="327"/>
      <c r="Z300" s="327"/>
      <c r="AA300" s="327"/>
      <c r="AB300" s="327"/>
      <c r="AC300" s="327"/>
      <c r="AD300" s="309" t="s">
        <v>484</v>
      </c>
    </row>
    <row r="301" spans="1:30" ht="27" customHeight="1" x14ac:dyDescent="0.25">
      <c r="A301" s="114" t="s">
        <v>823</v>
      </c>
      <c r="B301" s="114">
        <v>9261074</v>
      </c>
      <c r="C301" s="124" t="s">
        <v>824</v>
      </c>
      <c r="D301" s="115" t="s">
        <v>1939</v>
      </c>
      <c r="E301" s="228" t="s">
        <v>825</v>
      </c>
      <c r="F301" s="229" t="s">
        <v>826</v>
      </c>
      <c r="G301" s="114" t="s">
        <v>14</v>
      </c>
      <c r="H301" s="121" t="s">
        <v>71</v>
      </c>
      <c r="I301" s="122">
        <v>44813</v>
      </c>
      <c r="J301" s="122">
        <v>45177</v>
      </c>
      <c r="K301" s="123" t="s">
        <v>114</v>
      </c>
      <c r="L301" s="123" t="s">
        <v>495</v>
      </c>
      <c r="M301" s="40" t="s">
        <v>14</v>
      </c>
      <c r="N301" s="227">
        <v>357716.6</v>
      </c>
      <c r="O301" s="138" t="s">
        <v>658</v>
      </c>
      <c r="P301" s="124" t="s">
        <v>197</v>
      </c>
      <c r="Q301" s="124" t="s">
        <v>98</v>
      </c>
      <c r="R301" s="125" t="s">
        <v>16</v>
      </c>
      <c r="S301" s="124" t="s">
        <v>1063</v>
      </c>
      <c r="T301" s="124" t="s">
        <v>27</v>
      </c>
      <c r="U301" s="119"/>
      <c r="V301" s="119" t="s">
        <v>244</v>
      </c>
      <c r="W301" s="39" t="s">
        <v>543</v>
      </c>
      <c r="X301" s="353" t="s">
        <v>1443</v>
      </c>
      <c r="Y301" s="39" t="s">
        <v>1444</v>
      </c>
      <c r="Z301" s="353" t="s">
        <v>1211</v>
      </c>
      <c r="AA301" s="42" t="s">
        <v>1212</v>
      </c>
      <c r="AB301" s="353" t="s">
        <v>1209</v>
      </c>
      <c r="AC301" s="42" t="s">
        <v>1210</v>
      </c>
      <c r="AD301" s="114" t="s">
        <v>484</v>
      </c>
    </row>
    <row r="302" spans="1:30" ht="32.450000000000003" customHeight="1" x14ac:dyDescent="0.25">
      <c r="A302" s="114" t="s">
        <v>1193</v>
      </c>
      <c r="B302" s="317">
        <v>9283439</v>
      </c>
      <c r="C302" s="124" t="s">
        <v>1194</v>
      </c>
      <c r="D302" s="115" t="s">
        <v>314</v>
      </c>
      <c r="E302" s="22" t="s">
        <v>315</v>
      </c>
      <c r="F302" s="318" t="s">
        <v>1195</v>
      </c>
      <c r="G302" s="114" t="s">
        <v>14</v>
      </c>
      <c r="H302" s="121" t="s">
        <v>15</v>
      </c>
      <c r="I302" s="138">
        <v>44766</v>
      </c>
      <c r="J302" s="138">
        <v>45130</v>
      </c>
      <c r="K302" s="20" t="s">
        <v>122</v>
      </c>
      <c r="L302" s="20" t="s">
        <v>495</v>
      </c>
      <c r="M302" s="116">
        <f>N302/12</f>
        <v>179.33333333333334</v>
      </c>
      <c r="N302" s="319">
        <v>2152</v>
      </c>
      <c r="O302" s="138" t="s">
        <v>658</v>
      </c>
      <c r="P302" s="124" t="s">
        <v>196</v>
      </c>
      <c r="Q302" s="124" t="s">
        <v>93</v>
      </c>
      <c r="R302" s="125" t="s">
        <v>28</v>
      </c>
      <c r="S302" s="114" t="s">
        <v>1123</v>
      </c>
      <c r="T302" s="124" t="s">
        <v>29</v>
      </c>
      <c r="U302" s="117"/>
      <c r="V302" s="117" t="s">
        <v>1115</v>
      </c>
      <c r="W302" s="109" t="s">
        <v>1116</v>
      </c>
      <c r="X302" s="351" t="s">
        <v>560</v>
      </c>
      <c r="Y302" s="109" t="s">
        <v>561</v>
      </c>
      <c r="Z302" s="351" t="s">
        <v>1209</v>
      </c>
      <c r="AA302" s="109" t="s">
        <v>1210</v>
      </c>
      <c r="AB302" s="351" t="s">
        <v>1211</v>
      </c>
      <c r="AC302" s="109" t="s">
        <v>1212</v>
      </c>
      <c r="AD302" s="316" t="s">
        <v>484</v>
      </c>
    </row>
    <row r="303" spans="1:30" ht="99.95" customHeight="1" x14ac:dyDescent="0.25">
      <c r="A303" s="114" t="s">
        <v>770</v>
      </c>
      <c r="B303" s="120">
        <v>9250632</v>
      </c>
      <c r="C303" s="114" t="s">
        <v>771</v>
      </c>
      <c r="D303" s="115" t="s">
        <v>149</v>
      </c>
      <c r="E303" s="114" t="s">
        <v>150</v>
      </c>
      <c r="F303" s="118" t="s">
        <v>772</v>
      </c>
      <c r="G303" s="22" t="s">
        <v>14</v>
      </c>
      <c r="H303" s="121" t="s">
        <v>15</v>
      </c>
      <c r="I303" s="122">
        <v>44735</v>
      </c>
      <c r="J303" s="122">
        <v>45099</v>
      </c>
      <c r="K303" s="123" t="s">
        <v>120</v>
      </c>
      <c r="L303" s="123" t="s">
        <v>495</v>
      </c>
      <c r="M303" s="5">
        <f>N303/12</f>
        <v>160827.63</v>
      </c>
      <c r="N303" s="116">
        <v>1929931.56</v>
      </c>
      <c r="O303" s="138" t="s">
        <v>769</v>
      </c>
      <c r="P303" s="124" t="s">
        <v>320</v>
      </c>
      <c r="Q303" s="124" t="s">
        <v>21</v>
      </c>
      <c r="R303" s="125" t="s">
        <v>16</v>
      </c>
      <c r="S303" s="124" t="s">
        <v>1046</v>
      </c>
      <c r="T303" s="124" t="s">
        <v>64</v>
      </c>
      <c r="U303" s="117" t="s">
        <v>1022</v>
      </c>
      <c r="V303" s="117" t="s">
        <v>1022</v>
      </c>
      <c r="W303" s="39" t="s">
        <v>1023</v>
      </c>
      <c r="X303" s="39"/>
      <c r="Y303" s="39"/>
      <c r="Z303" s="39"/>
      <c r="AA303" s="39"/>
      <c r="AB303" s="39"/>
      <c r="AC303" s="39"/>
      <c r="AD303" s="114" t="s">
        <v>484</v>
      </c>
    </row>
    <row r="304" spans="1:30" ht="24" customHeight="1" x14ac:dyDescent="0.25">
      <c r="A304" s="476" t="s">
        <v>2201</v>
      </c>
      <c r="B304" s="474">
        <v>9344998</v>
      </c>
      <c r="C304" s="476" t="s">
        <v>2200</v>
      </c>
      <c r="D304" s="475" t="s">
        <v>2202</v>
      </c>
      <c r="E304" s="476" t="s">
        <v>2203</v>
      </c>
      <c r="F304" s="486" t="s">
        <v>2204</v>
      </c>
      <c r="G304" s="114" t="s">
        <v>14</v>
      </c>
      <c r="H304" s="121" t="s">
        <v>15</v>
      </c>
      <c r="I304" s="122">
        <v>44805</v>
      </c>
      <c r="J304" s="122">
        <v>45169</v>
      </c>
      <c r="K304" s="123" t="s">
        <v>117</v>
      </c>
      <c r="L304" s="123" t="s">
        <v>495</v>
      </c>
      <c r="M304" s="40" t="s">
        <v>14</v>
      </c>
      <c r="N304" s="477">
        <v>42480</v>
      </c>
      <c r="O304" s="138" t="s">
        <v>658</v>
      </c>
      <c r="P304" s="124" t="s">
        <v>208</v>
      </c>
      <c r="Q304" s="124" t="s">
        <v>21</v>
      </c>
      <c r="R304" s="125" t="s">
        <v>16</v>
      </c>
      <c r="S304" s="104" t="s">
        <v>906</v>
      </c>
      <c r="T304" s="126" t="s">
        <v>17</v>
      </c>
      <c r="U304" s="117"/>
      <c r="V304" s="191" t="s">
        <v>23</v>
      </c>
      <c r="W304" s="109" t="s">
        <v>129</v>
      </c>
      <c r="X304" s="480" t="s">
        <v>1225</v>
      </c>
      <c r="Y304" s="109" t="s">
        <v>1226</v>
      </c>
      <c r="Z304" s="480" t="s">
        <v>2109</v>
      </c>
      <c r="AA304" s="109" t="s">
        <v>2110</v>
      </c>
      <c r="AB304" s="480" t="s">
        <v>2125</v>
      </c>
      <c r="AC304" s="109" t="s">
        <v>2126</v>
      </c>
      <c r="AD304" s="476" t="s">
        <v>484</v>
      </c>
    </row>
    <row r="305" spans="1:30" ht="24" customHeight="1" x14ac:dyDescent="0.25">
      <c r="A305" s="476" t="s">
        <v>2221</v>
      </c>
      <c r="B305" s="474">
        <v>9345620</v>
      </c>
      <c r="C305" s="476" t="s">
        <v>2220</v>
      </c>
      <c r="D305" s="475" t="s">
        <v>2222</v>
      </c>
      <c r="E305" s="476" t="s">
        <v>2223</v>
      </c>
      <c r="F305" s="486" t="s">
        <v>2224</v>
      </c>
      <c r="G305" s="114" t="s">
        <v>14</v>
      </c>
      <c r="H305" s="121" t="s">
        <v>15</v>
      </c>
      <c r="I305" s="122">
        <v>44813</v>
      </c>
      <c r="J305" s="122">
        <v>45177</v>
      </c>
      <c r="K305" s="123" t="s">
        <v>114</v>
      </c>
      <c r="L305" s="123" t="s">
        <v>495</v>
      </c>
      <c r="M305" s="5">
        <f t="shared" ref="M305:M306" si="31">N305/12</f>
        <v>3200</v>
      </c>
      <c r="N305" s="477">
        <v>38400</v>
      </c>
      <c r="O305" s="138" t="s">
        <v>658</v>
      </c>
      <c r="P305" s="25" t="s">
        <v>2225</v>
      </c>
      <c r="Q305" s="124" t="s">
        <v>21</v>
      </c>
      <c r="R305" s="50" t="s">
        <v>16</v>
      </c>
      <c r="S305" s="478" t="s">
        <v>1101</v>
      </c>
      <c r="T305" s="125" t="s">
        <v>1097</v>
      </c>
      <c r="U305" s="481"/>
      <c r="V305" s="484" t="s">
        <v>1026</v>
      </c>
      <c r="W305" s="49" t="s">
        <v>1027</v>
      </c>
      <c r="X305" s="480" t="s">
        <v>249</v>
      </c>
      <c r="Y305" s="49" t="s">
        <v>1259</v>
      </c>
      <c r="Z305" s="480" t="s">
        <v>2123</v>
      </c>
      <c r="AA305" s="109" t="s">
        <v>2124</v>
      </c>
      <c r="AB305" s="480" t="s">
        <v>2125</v>
      </c>
      <c r="AC305" s="109" t="s">
        <v>2126</v>
      </c>
      <c r="AD305" s="476" t="s">
        <v>484</v>
      </c>
    </row>
    <row r="306" spans="1:30" ht="26.1" customHeight="1" x14ac:dyDescent="0.25">
      <c r="A306" s="114" t="s">
        <v>338</v>
      </c>
      <c r="B306" s="114">
        <v>9181306</v>
      </c>
      <c r="C306" s="114" t="s">
        <v>350</v>
      </c>
      <c r="D306" s="113" t="s">
        <v>1004</v>
      </c>
      <c r="E306" s="114" t="s">
        <v>176</v>
      </c>
      <c r="F306" s="118" t="s">
        <v>339</v>
      </c>
      <c r="G306" s="114" t="s">
        <v>14</v>
      </c>
      <c r="H306" s="121" t="s">
        <v>15</v>
      </c>
      <c r="I306" s="138">
        <v>44653</v>
      </c>
      <c r="J306" s="138">
        <v>45017</v>
      </c>
      <c r="K306" s="123" t="s">
        <v>119</v>
      </c>
      <c r="L306" s="12" t="s">
        <v>495</v>
      </c>
      <c r="M306" s="5">
        <f t="shared" si="31"/>
        <v>42989.288333333338</v>
      </c>
      <c r="N306" s="116">
        <v>515871.46</v>
      </c>
      <c r="O306" s="138" t="s">
        <v>658</v>
      </c>
      <c r="P306" s="25" t="s">
        <v>196</v>
      </c>
      <c r="Q306" s="124" t="s">
        <v>21</v>
      </c>
      <c r="R306" s="50" t="s">
        <v>16</v>
      </c>
      <c r="S306" s="114" t="s">
        <v>927</v>
      </c>
      <c r="T306" s="124" t="s">
        <v>20</v>
      </c>
      <c r="U306" s="117" t="s">
        <v>156</v>
      </c>
      <c r="V306" s="117" t="s">
        <v>156</v>
      </c>
      <c r="W306" s="49" t="s">
        <v>187</v>
      </c>
      <c r="X306" s="49"/>
      <c r="Y306" s="49"/>
      <c r="Z306" s="49"/>
      <c r="AA306" s="49"/>
      <c r="AB306" s="49"/>
      <c r="AC306" s="49"/>
      <c r="AD306" s="114" t="s">
        <v>340</v>
      </c>
    </row>
    <row r="307" spans="1:30" ht="25.5" customHeight="1" x14ac:dyDescent="0.25">
      <c r="A307" s="26" t="s">
        <v>1002</v>
      </c>
      <c r="B307" s="288">
        <v>9265533</v>
      </c>
      <c r="C307" s="22" t="s">
        <v>1003</v>
      </c>
      <c r="D307" s="113" t="s">
        <v>1004</v>
      </c>
      <c r="E307" s="22" t="s">
        <v>176</v>
      </c>
      <c r="F307" s="113" t="s">
        <v>1015</v>
      </c>
      <c r="G307" s="114" t="s">
        <v>14</v>
      </c>
      <c r="H307" s="121" t="s">
        <v>15</v>
      </c>
      <c r="I307" s="138">
        <v>44554</v>
      </c>
      <c r="J307" s="138">
        <v>44918</v>
      </c>
      <c r="K307" s="123" t="s">
        <v>121</v>
      </c>
      <c r="L307" s="123" t="s">
        <v>294</v>
      </c>
      <c r="M307" s="5">
        <f t="shared" ref="M307:M316" si="32">N307/12</f>
        <v>60924.184166666666</v>
      </c>
      <c r="N307" s="116">
        <v>731090.21</v>
      </c>
      <c r="O307" s="122" t="s">
        <v>769</v>
      </c>
      <c r="P307" s="122" t="s">
        <v>1005</v>
      </c>
      <c r="Q307" s="25" t="s">
        <v>21</v>
      </c>
      <c r="R307" s="37" t="s">
        <v>16</v>
      </c>
      <c r="S307" s="124" t="s">
        <v>927</v>
      </c>
      <c r="T307" s="25" t="s">
        <v>20</v>
      </c>
      <c r="U307" s="117" t="s">
        <v>1877</v>
      </c>
      <c r="V307" s="117" t="s">
        <v>1877</v>
      </c>
      <c r="W307" s="42" t="s">
        <v>1878</v>
      </c>
      <c r="X307" s="22"/>
      <c r="Y307" s="22"/>
      <c r="Z307" s="22"/>
      <c r="AA307" s="22"/>
      <c r="AB307" s="22"/>
      <c r="AC307" s="22"/>
      <c r="AD307" s="22" t="s">
        <v>484</v>
      </c>
    </row>
    <row r="308" spans="1:30" ht="23.25" customHeight="1" x14ac:dyDescent="0.25">
      <c r="A308" s="295" t="s">
        <v>1064</v>
      </c>
      <c r="B308" s="296">
        <v>9265564</v>
      </c>
      <c r="C308" s="295" t="s">
        <v>1065</v>
      </c>
      <c r="D308" s="113" t="s">
        <v>1004</v>
      </c>
      <c r="E308" s="22" t="s">
        <v>176</v>
      </c>
      <c r="F308" s="297" t="s">
        <v>1066</v>
      </c>
      <c r="G308" s="114" t="s">
        <v>14</v>
      </c>
      <c r="H308" s="121" t="s">
        <v>15</v>
      </c>
      <c r="I308" s="138">
        <v>44623</v>
      </c>
      <c r="J308" s="138">
        <v>44987</v>
      </c>
      <c r="K308" s="20" t="s">
        <v>124</v>
      </c>
      <c r="L308" s="28" t="s">
        <v>495</v>
      </c>
      <c r="M308" s="5">
        <f t="shared" si="32"/>
        <v>185841.18083333332</v>
      </c>
      <c r="N308" s="298">
        <v>2230094.17</v>
      </c>
      <c r="O308" s="122" t="s">
        <v>769</v>
      </c>
      <c r="P308" s="122" t="s">
        <v>1005</v>
      </c>
      <c r="Q308" s="25" t="s">
        <v>21</v>
      </c>
      <c r="R308" s="37" t="s">
        <v>16</v>
      </c>
      <c r="S308" s="124" t="s">
        <v>927</v>
      </c>
      <c r="T308" s="25" t="s">
        <v>20</v>
      </c>
      <c r="U308" s="117" t="s">
        <v>1877</v>
      </c>
      <c r="V308" s="117" t="s">
        <v>1877</v>
      </c>
      <c r="W308" s="42" t="s">
        <v>1878</v>
      </c>
      <c r="X308" s="22"/>
      <c r="Y308" s="22"/>
      <c r="Z308" s="22"/>
      <c r="AA308" s="22"/>
      <c r="AB308" s="22"/>
      <c r="AC308" s="22"/>
      <c r="AD308" s="295" t="s">
        <v>484</v>
      </c>
    </row>
    <row r="309" spans="1:30" ht="23.25" customHeight="1" x14ac:dyDescent="0.25">
      <c r="A309" s="435" t="s">
        <v>1844</v>
      </c>
      <c r="B309" s="120" t="s">
        <v>1845</v>
      </c>
      <c r="C309" s="114" t="s">
        <v>1837</v>
      </c>
      <c r="D309" s="113" t="s">
        <v>1004</v>
      </c>
      <c r="E309" s="22" t="s">
        <v>176</v>
      </c>
      <c r="F309" s="440" t="s">
        <v>1838</v>
      </c>
      <c r="G309" s="114" t="s">
        <v>14</v>
      </c>
      <c r="H309" s="121" t="s">
        <v>15</v>
      </c>
      <c r="I309" s="138">
        <v>44644</v>
      </c>
      <c r="J309" s="138">
        <v>45008</v>
      </c>
      <c r="K309" s="20" t="s">
        <v>124</v>
      </c>
      <c r="L309" s="28" t="s">
        <v>495</v>
      </c>
      <c r="M309" s="5">
        <f t="shared" si="32"/>
        <v>21004.433333333334</v>
      </c>
      <c r="N309" s="437">
        <v>252053.2</v>
      </c>
      <c r="O309" s="122" t="s">
        <v>660</v>
      </c>
      <c r="P309" s="124" t="s">
        <v>196</v>
      </c>
      <c r="Q309" s="124" t="s">
        <v>99</v>
      </c>
      <c r="R309" s="50" t="s">
        <v>24</v>
      </c>
      <c r="S309" s="114" t="s">
        <v>1036</v>
      </c>
      <c r="T309" s="126" t="s">
        <v>53</v>
      </c>
      <c r="U309" s="283"/>
      <c r="V309" s="283" t="s">
        <v>247</v>
      </c>
      <c r="W309" s="42" t="s">
        <v>248</v>
      </c>
      <c r="X309" s="443" t="s">
        <v>182</v>
      </c>
      <c r="Y309" s="114" t="s">
        <v>186</v>
      </c>
      <c r="Z309" s="426" t="s">
        <v>1211</v>
      </c>
      <c r="AA309" s="114" t="s">
        <v>1212</v>
      </c>
      <c r="AB309" s="426" t="s">
        <v>1209</v>
      </c>
      <c r="AC309" s="114" t="s">
        <v>1210</v>
      </c>
      <c r="AD309" s="433" t="s">
        <v>484</v>
      </c>
    </row>
    <row r="310" spans="1:30" ht="23.25" customHeight="1" x14ac:dyDescent="0.25">
      <c r="A310" s="114" t="s">
        <v>1791</v>
      </c>
      <c r="B310" s="114" t="s">
        <v>1792</v>
      </c>
      <c r="C310" s="120" t="s">
        <v>424</v>
      </c>
      <c r="D310" s="115" t="s">
        <v>1778</v>
      </c>
      <c r="E310" s="22" t="s">
        <v>1779</v>
      </c>
      <c r="F310" s="115" t="s">
        <v>425</v>
      </c>
      <c r="G310" s="22" t="s">
        <v>14</v>
      </c>
      <c r="H310" s="16" t="s">
        <v>71</v>
      </c>
      <c r="I310" s="138">
        <v>44782</v>
      </c>
      <c r="J310" s="138">
        <v>45146</v>
      </c>
      <c r="K310" s="20" t="s">
        <v>117</v>
      </c>
      <c r="L310" s="20" t="s">
        <v>495</v>
      </c>
      <c r="M310" s="40" t="s">
        <v>14</v>
      </c>
      <c r="N310" s="156">
        <v>135960</v>
      </c>
      <c r="O310" s="138" t="s">
        <v>658</v>
      </c>
      <c r="P310" s="25" t="s">
        <v>197</v>
      </c>
      <c r="Q310" s="124" t="s">
        <v>98</v>
      </c>
      <c r="R310" s="46" t="s">
        <v>16</v>
      </c>
      <c r="S310" s="114" t="s">
        <v>1063</v>
      </c>
      <c r="T310" s="124" t="s">
        <v>1873</v>
      </c>
      <c r="U310" s="157" t="s">
        <v>244</v>
      </c>
      <c r="V310" s="157" t="s">
        <v>244</v>
      </c>
      <c r="W310" s="114" t="s">
        <v>543</v>
      </c>
      <c r="X310" s="117" t="s">
        <v>1443</v>
      </c>
      <c r="Y310" s="114" t="s">
        <v>1444</v>
      </c>
      <c r="Z310" s="117" t="s">
        <v>1209</v>
      </c>
      <c r="AA310" s="114" t="s">
        <v>1210</v>
      </c>
      <c r="AB310" s="117" t="s">
        <v>1211</v>
      </c>
      <c r="AC310" s="114" t="s">
        <v>1212</v>
      </c>
      <c r="AD310" s="155" t="s">
        <v>426</v>
      </c>
    </row>
    <row r="311" spans="1:30" ht="33.6" customHeight="1" x14ac:dyDescent="0.25">
      <c r="A311" s="435" t="s">
        <v>1840</v>
      </c>
      <c r="B311" s="436">
        <v>9326133</v>
      </c>
      <c r="C311" s="436" t="s">
        <v>1839</v>
      </c>
      <c r="D311" s="440" t="s">
        <v>1841</v>
      </c>
      <c r="E311" s="435" t="s">
        <v>1842</v>
      </c>
      <c r="F311" s="440" t="s">
        <v>1843</v>
      </c>
      <c r="G311" s="114" t="s">
        <v>14</v>
      </c>
      <c r="H311" s="121" t="s">
        <v>15</v>
      </c>
      <c r="I311" s="138">
        <v>44644</v>
      </c>
      <c r="J311" s="138">
        <v>45008</v>
      </c>
      <c r="K311" s="20" t="s">
        <v>124</v>
      </c>
      <c r="L311" s="28" t="s">
        <v>495</v>
      </c>
      <c r="M311" s="40" t="s">
        <v>14</v>
      </c>
      <c r="N311" s="437">
        <v>11615</v>
      </c>
      <c r="O311" s="122" t="s">
        <v>769</v>
      </c>
      <c r="P311" s="122" t="s">
        <v>195</v>
      </c>
      <c r="Q311" s="25" t="s">
        <v>21</v>
      </c>
      <c r="R311" s="37" t="s">
        <v>16</v>
      </c>
      <c r="S311" s="124" t="s">
        <v>1101</v>
      </c>
      <c r="T311" s="124" t="s">
        <v>1097</v>
      </c>
      <c r="U311" s="424"/>
      <c r="V311" s="425" t="s">
        <v>1026</v>
      </c>
      <c r="W311" s="42" t="s">
        <v>1027</v>
      </c>
      <c r="X311" s="443" t="s">
        <v>249</v>
      </c>
      <c r="Y311" s="49" t="s">
        <v>1259</v>
      </c>
      <c r="Z311" s="426" t="s">
        <v>1211</v>
      </c>
      <c r="AA311" s="114" t="s">
        <v>1212</v>
      </c>
      <c r="AB311" s="426" t="s">
        <v>1209</v>
      </c>
      <c r="AC311" s="114" t="s">
        <v>1210</v>
      </c>
      <c r="AD311" s="433" t="s">
        <v>484</v>
      </c>
    </row>
    <row r="312" spans="1:30" ht="24" customHeight="1" x14ac:dyDescent="0.25">
      <c r="A312" s="435" t="s">
        <v>1917</v>
      </c>
      <c r="B312" s="436">
        <v>9326704</v>
      </c>
      <c r="C312" s="436" t="s">
        <v>1916</v>
      </c>
      <c r="D312" s="440" t="s">
        <v>1918</v>
      </c>
      <c r="E312" s="435" t="s">
        <v>1919</v>
      </c>
      <c r="F312" s="440" t="s">
        <v>1920</v>
      </c>
      <c r="G312" s="114" t="s">
        <v>109</v>
      </c>
      <c r="H312" s="121" t="s">
        <v>15</v>
      </c>
      <c r="I312" s="138">
        <v>44670</v>
      </c>
      <c r="J312" s="138">
        <v>45034</v>
      </c>
      <c r="K312" s="20" t="s">
        <v>119</v>
      </c>
      <c r="L312" s="12" t="s">
        <v>495</v>
      </c>
      <c r="M312" s="5">
        <f t="shared" si="32"/>
        <v>106624</v>
      </c>
      <c r="N312" s="437">
        <v>1279488</v>
      </c>
      <c r="O312" s="138" t="s">
        <v>659</v>
      </c>
      <c r="P312" s="25" t="s">
        <v>1921</v>
      </c>
      <c r="Q312" s="25" t="s">
        <v>21</v>
      </c>
      <c r="R312" s="37" t="s">
        <v>16</v>
      </c>
      <c r="S312" s="441" t="s">
        <v>1100</v>
      </c>
      <c r="T312" s="25" t="s">
        <v>64</v>
      </c>
      <c r="U312" s="438"/>
      <c r="V312" s="442" t="s">
        <v>1922</v>
      </c>
      <c r="W312" s="42" t="s">
        <v>1099</v>
      </c>
      <c r="X312" s="443" t="s">
        <v>1923</v>
      </c>
      <c r="Y312" s="49" t="s">
        <v>1924</v>
      </c>
      <c r="Z312" s="426" t="s">
        <v>1211</v>
      </c>
      <c r="AA312" s="114" t="s">
        <v>1212</v>
      </c>
      <c r="AB312" s="445"/>
      <c r="AC312" s="445"/>
      <c r="AD312" s="446" t="s">
        <v>484</v>
      </c>
    </row>
    <row r="313" spans="1:30" ht="29.45" customHeight="1" x14ac:dyDescent="0.25">
      <c r="A313" s="420" t="s">
        <v>1698</v>
      </c>
      <c r="B313" s="421">
        <v>9317801</v>
      </c>
      <c r="C313" s="420" t="s">
        <v>1699</v>
      </c>
      <c r="D313" s="422" t="s">
        <v>1700</v>
      </c>
      <c r="E313" s="420" t="s">
        <v>1701</v>
      </c>
      <c r="F313" s="422" t="s">
        <v>1702</v>
      </c>
      <c r="G313" s="114" t="s">
        <v>14</v>
      </c>
      <c r="H313" s="121" t="s">
        <v>15</v>
      </c>
      <c r="I313" s="138">
        <v>44575</v>
      </c>
      <c r="J313" s="138">
        <v>44939</v>
      </c>
      <c r="K313" s="20" t="s">
        <v>115</v>
      </c>
      <c r="L313" s="28" t="s">
        <v>495</v>
      </c>
      <c r="M313" s="5">
        <f t="shared" si="32"/>
        <v>4650</v>
      </c>
      <c r="N313" s="423">
        <v>55800</v>
      </c>
      <c r="O313" s="138" t="s">
        <v>658</v>
      </c>
      <c r="P313" s="25" t="s">
        <v>196</v>
      </c>
      <c r="Q313" s="430" t="s">
        <v>95</v>
      </c>
      <c r="R313" s="125" t="s">
        <v>39</v>
      </c>
      <c r="S313" s="114" t="s">
        <v>592</v>
      </c>
      <c r="T313" s="25" t="s">
        <v>40</v>
      </c>
      <c r="U313" s="424"/>
      <c r="V313" s="117" t="s">
        <v>1990</v>
      </c>
      <c r="W313" s="42" t="s">
        <v>1991</v>
      </c>
      <c r="X313" s="426" t="s">
        <v>1703</v>
      </c>
      <c r="Y313" s="49" t="s">
        <v>1704</v>
      </c>
      <c r="Z313" s="351" t="s">
        <v>1209</v>
      </c>
      <c r="AA313" s="109" t="s">
        <v>1210</v>
      </c>
      <c r="AB313" s="351" t="s">
        <v>1211</v>
      </c>
      <c r="AC313" s="109" t="s">
        <v>1212</v>
      </c>
      <c r="AD313" s="316" t="s">
        <v>484</v>
      </c>
    </row>
    <row r="314" spans="1:30" ht="32.25" customHeight="1" x14ac:dyDescent="0.25">
      <c r="A314" s="114" t="s">
        <v>1021</v>
      </c>
      <c r="B314" s="272">
        <v>9265417</v>
      </c>
      <c r="C314" s="22" t="s">
        <v>1011</v>
      </c>
      <c r="D314" s="113" t="s">
        <v>177</v>
      </c>
      <c r="E314" s="22" t="s">
        <v>87</v>
      </c>
      <c r="F314" s="115" t="s">
        <v>1016</v>
      </c>
      <c r="G314" s="114" t="s">
        <v>14</v>
      </c>
      <c r="H314" s="121" t="s">
        <v>15</v>
      </c>
      <c r="I314" s="138">
        <v>44568</v>
      </c>
      <c r="J314" s="138">
        <v>44932</v>
      </c>
      <c r="K314" s="20" t="s">
        <v>115</v>
      </c>
      <c r="L314" s="28" t="s">
        <v>495</v>
      </c>
      <c r="M314" s="5">
        <f t="shared" ref="M314" si="33">N314/12</f>
        <v>10698.24</v>
      </c>
      <c r="N314" s="181">
        <v>128378.88</v>
      </c>
      <c r="O314" s="138" t="s">
        <v>658</v>
      </c>
      <c r="P314" s="29" t="s">
        <v>196</v>
      </c>
      <c r="Q314" s="124" t="s">
        <v>93</v>
      </c>
      <c r="R314" s="125" t="s">
        <v>28</v>
      </c>
      <c r="S314" s="124" t="s">
        <v>905</v>
      </c>
      <c r="T314" s="125" t="s">
        <v>29</v>
      </c>
      <c r="U314" s="119" t="s">
        <v>560</v>
      </c>
      <c r="V314" s="117" t="s">
        <v>1115</v>
      </c>
      <c r="W314" s="49" t="s">
        <v>1116</v>
      </c>
      <c r="X314" s="328"/>
      <c r="Y314" s="328"/>
      <c r="Z314" s="328"/>
      <c r="AA314" s="328"/>
      <c r="AB314" s="328"/>
      <c r="AC314" s="328"/>
      <c r="AD314" s="86" t="s">
        <v>484</v>
      </c>
    </row>
    <row r="315" spans="1:30" ht="35.1" customHeight="1" x14ac:dyDescent="0.25">
      <c r="A315" s="420" t="s">
        <v>1747</v>
      </c>
      <c r="B315" s="421">
        <v>9315905</v>
      </c>
      <c r="C315" s="420" t="s">
        <v>1748</v>
      </c>
      <c r="D315" s="113" t="s">
        <v>177</v>
      </c>
      <c r="E315" s="22" t="s">
        <v>1749</v>
      </c>
      <c r="F315" s="422" t="s">
        <v>1750</v>
      </c>
      <c r="G315" s="26" t="s">
        <v>14</v>
      </c>
      <c r="H315" s="27" t="s">
        <v>15</v>
      </c>
      <c r="I315" s="138">
        <v>44593</v>
      </c>
      <c r="J315" s="138">
        <v>44957</v>
      </c>
      <c r="K315" s="20" t="s">
        <v>115</v>
      </c>
      <c r="L315" s="28" t="s">
        <v>495</v>
      </c>
      <c r="M315" s="116">
        <f t="shared" ref="M315:M323" si="34">N315/12</f>
        <v>2424.6666666666665</v>
      </c>
      <c r="N315" s="423">
        <v>29096</v>
      </c>
      <c r="O315" s="138" t="s">
        <v>658</v>
      </c>
      <c r="P315" s="29" t="s">
        <v>196</v>
      </c>
      <c r="Q315" s="124" t="s">
        <v>105</v>
      </c>
      <c r="R315" s="125" t="s">
        <v>75</v>
      </c>
      <c r="S315" s="114" t="s">
        <v>591</v>
      </c>
      <c r="T315" s="124" t="s">
        <v>80</v>
      </c>
      <c r="U315" s="117"/>
      <c r="V315" s="117" t="s">
        <v>136</v>
      </c>
      <c r="W315" s="114" t="s">
        <v>312</v>
      </c>
      <c r="X315" s="426" t="s">
        <v>1254</v>
      </c>
      <c r="Y315" s="114" t="s">
        <v>238</v>
      </c>
      <c r="Z315" s="426" t="s">
        <v>1211</v>
      </c>
      <c r="AA315" s="114" t="s">
        <v>1212</v>
      </c>
      <c r="AB315" s="426" t="s">
        <v>1209</v>
      </c>
      <c r="AC315" s="114" t="s">
        <v>1210</v>
      </c>
      <c r="AD315" s="433" t="s">
        <v>484</v>
      </c>
    </row>
    <row r="316" spans="1:30" ht="26.25" customHeight="1" x14ac:dyDescent="0.25">
      <c r="A316" s="114" t="s">
        <v>492</v>
      </c>
      <c r="B316" s="114">
        <v>9208908</v>
      </c>
      <c r="C316" s="22" t="s">
        <v>493</v>
      </c>
      <c r="D316" s="115" t="s">
        <v>192</v>
      </c>
      <c r="E316" s="22" t="s">
        <v>193</v>
      </c>
      <c r="F316" s="115" t="s">
        <v>494</v>
      </c>
      <c r="G316" s="26" t="s">
        <v>14</v>
      </c>
      <c r="H316" s="27" t="s">
        <v>15</v>
      </c>
      <c r="I316" s="11">
        <v>43473</v>
      </c>
      <c r="J316" s="11">
        <v>44933</v>
      </c>
      <c r="K316" s="28" t="s">
        <v>115</v>
      </c>
      <c r="L316" s="28" t="s">
        <v>495</v>
      </c>
      <c r="M316" s="5">
        <f t="shared" si="32"/>
        <v>45281.028333333328</v>
      </c>
      <c r="N316" s="175">
        <v>543372.34</v>
      </c>
      <c r="O316" s="138" t="s">
        <v>658</v>
      </c>
      <c r="P316" s="124" t="s">
        <v>201</v>
      </c>
      <c r="Q316" s="124" t="s">
        <v>21</v>
      </c>
      <c r="R316" s="50" t="s">
        <v>49</v>
      </c>
      <c r="S316" s="114" t="s">
        <v>927</v>
      </c>
      <c r="T316" s="124" t="s">
        <v>50</v>
      </c>
      <c r="U316" s="117" t="s">
        <v>226</v>
      </c>
      <c r="V316" s="117" t="s">
        <v>226</v>
      </c>
      <c r="W316" s="49" t="s">
        <v>189</v>
      </c>
      <c r="X316" s="49"/>
      <c r="Y316" s="49"/>
      <c r="Z316" s="49"/>
      <c r="AA316" s="49"/>
      <c r="AB316" s="49"/>
      <c r="AC316" s="49"/>
      <c r="AD316" s="174" t="s">
        <v>496</v>
      </c>
    </row>
    <row r="317" spans="1:30" ht="26.25" customHeight="1" x14ac:dyDescent="0.25">
      <c r="A317" s="476" t="s">
        <v>2227</v>
      </c>
      <c r="B317" s="474">
        <v>9344999</v>
      </c>
      <c r="C317" s="476" t="s">
        <v>2226</v>
      </c>
      <c r="D317" s="475" t="s">
        <v>2228</v>
      </c>
      <c r="E317" s="476" t="s">
        <v>2229</v>
      </c>
      <c r="F317" s="475" t="s">
        <v>2230</v>
      </c>
      <c r="G317" s="114" t="s">
        <v>14</v>
      </c>
      <c r="H317" s="121" t="s">
        <v>15</v>
      </c>
      <c r="I317" s="122">
        <v>44810</v>
      </c>
      <c r="J317" s="122">
        <v>45174</v>
      </c>
      <c r="K317" s="123" t="s">
        <v>114</v>
      </c>
      <c r="L317" s="123" t="s">
        <v>495</v>
      </c>
      <c r="M317" s="40" t="s">
        <v>14</v>
      </c>
      <c r="N317" s="477">
        <v>91782</v>
      </c>
      <c r="O317" s="122" t="s">
        <v>769</v>
      </c>
      <c r="P317" s="122" t="s">
        <v>208</v>
      </c>
      <c r="Q317" s="25" t="s">
        <v>21</v>
      </c>
      <c r="R317" s="37" t="s">
        <v>16</v>
      </c>
      <c r="S317" s="124" t="s">
        <v>906</v>
      </c>
      <c r="T317" s="25" t="s">
        <v>17</v>
      </c>
      <c r="U317" s="438"/>
      <c r="V317" s="117" t="s">
        <v>23</v>
      </c>
      <c r="W317" s="114" t="s">
        <v>129</v>
      </c>
      <c r="X317" s="480" t="s">
        <v>1225</v>
      </c>
      <c r="Y317" s="114" t="s">
        <v>1226</v>
      </c>
      <c r="Z317" s="480" t="s">
        <v>2109</v>
      </c>
      <c r="AA317" s="114" t="s">
        <v>2110</v>
      </c>
      <c r="AB317" s="480" t="s">
        <v>2125</v>
      </c>
      <c r="AC317" s="114" t="s">
        <v>2126</v>
      </c>
      <c r="AD317" s="476" t="s">
        <v>484</v>
      </c>
    </row>
    <row r="318" spans="1:30" ht="24.95" customHeight="1" x14ac:dyDescent="0.25">
      <c r="A318" s="114" t="s">
        <v>990</v>
      </c>
      <c r="B318" s="206">
        <v>9246011</v>
      </c>
      <c r="C318" s="114" t="s">
        <v>991</v>
      </c>
      <c r="D318" s="115" t="s">
        <v>235</v>
      </c>
      <c r="E318" s="114" t="s">
        <v>236</v>
      </c>
      <c r="F318" s="115" t="s">
        <v>727</v>
      </c>
      <c r="G318" s="114" t="s">
        <v>14</v>
      </c>
      <c r="H318" s="121" t="s">
        <v>15</v>
      </c>
      <c r="I318" s="122">
        <v>44681</v>
      </c>
      <c r="J318" s="122">
        <v>45045</v>
      </c>
      <c r="K318" s="123" t="s">
        <v>119</v>
      </c>
      <c r="L318" s="123" t="s">
        <v>495</v>
      </c>
      <c r="M318" s="116">
        <f t="shared" si="34"/>
        <v>6500</v>
      </c>
      <c r="N318" s="116">
        <v>78000</v>
      </c>
      <c r="O318" s="122" t="s">
        <v>658</v>
      </c>
      <c r="P318" s="124" t="s">
        <v>198</v>
      </c>
      <c r="Q318" s="124" t="s">
        <v>21</v>
      </c>
      <c r="R318" s="125" t="s">
        <v>16</v>
      </c>
      <c r="S318" s="124" t="s">
        <v>893</v>
      </c>
      <c r="T318" s="124" t="s">
        <v>45</v>
      </c>
      <c r="U318" s="119"/>
      <c r="V318" s="119" t="s">
        <v>1730</v>
      </c>
      <c r="W318" s="49" t="s">
        <v>1731</v>
      </c>
      <c r="X318" s="39"/>
      <c r="Y318" s="39"/>
      <c r="Z318" s="39"/>
      <c r="AA318" s="39"/>
      <c r="AB318" s="39"/>
      <c r="AC318" s="39"/>
      <c r="AD318" s="114" t="s">
        <v>484</v>
      </c>
    </row>
    <row r="319" spans="1:30" ht="25.5" customHeight="1" x14ac:dyDescent="0.25">
      <c r="A319" s="114" t="s">
        <v>1276</v>
      </c>
      <c r="B319" s="348">
        <v>9287335</v>
      </c>
      <c r="C319" s="114" t="s">
        <v>1277</v>
      </c>
      <c r="D319" s="115" t="s">
        <v>485</v>
      </c>
      <c r="E319" s="174" t="s">
        <v>486</v>
      </c>
      <c r="F319" s="349" t="s">
        <v>1278</v>
      </c>
      <c r="G319" s="114" t="s">
        <v>14</v>
      </c>
      <c r="H319" s="182" t="s">
        <v>71</v>
      </c>
      <c r="I319" s="122">
        <v>44766</v>
      </c>
      <c r="J319" s="122">
        <v>45130</v>
      </c>
      <c r="K319" s="123" t="s">
        <v>122</v>
      </c>
      <c r="L319" s="47" t="s">
        <v>495</v>
      </c>
      <c r="M319" s="40" t="s">
        <v>14</v>
      </c>
      <c r="N319" s="346">
        <v>440430</v>
      </c>
      <c r="O319" s="138" t="s">
        <v>658</v>
      </c>
      <c r="P319" s="124" t="s">
        <v>197</v>
      </c>
      <c r="Q319" s="124" t="s">
        <v>21</v>
      </c>
      <c r="R319" s="125" t="s">
        <v>16</v>
      </c>
      <c r="S319" s="30" t="s">
        <v>346</v>
      </c>
      <c r="T319" s="124" t="s">
        <v>964</v>
      </c>
      <c r="U319" s="350"/>
      <c r="V319" s="117" t="s">
        <v>621</v>
      </c>
      <c r="W319" s="49" t="s">
        <v>1030</v>
      </c>
      <c r="X319" s="354"/>
      <c r="Y319" s="354"/>
      <c r="Z319" s="347" t="s">
        <v>1209</v>
      </c>
      <c r="AA319" s="49" t="s">
        <v>1210</v>
      </c>
      <c r="AB319" s="347" t="s">
        <v>1211</v>
      </c>
      <c r="AC319" s="49" t="s">
        <v>1212</v>
      </c>
      <c r="AD319" s="345" t="s">
        <v>484</v>
      </c>
    </row>
    <row r="320" spans="1:30" ht="41.45" customHeight="1" x14ac:dyDescent="0.25">
      <c r="A320" s="114" t="s">
        <v>1279</v>
      </c>
      <c r="B320" s="348">
        <v>9287336</v>
      </c>
      <c r="C320" s="114" t="s">
        <v>1277</v>
      </c>
      <c r="D320" s="115" t="s">
        <v>485</v>
      </c>
      <c r="E320" s="114" t="s">
        <v>486</v>
      </c>
      <c r="F320" s="349" t="s">
        <v>1280</v>
      </c>
      <c r="G320" s="114" t="s">
        <v>14</v>
      </c>
      <c r="H320" s="182" t="s">
        <v>71</v>
      </c>
      <c r="I320" s="122">
        <v>44766</v>
      </c>
      <c r="J320" s="122">
        <v>45130</v>
      </c>
      <c r="K320" s="123" t="s">
        <v>122</v>
      </c>
      <c r="L320" s="47" t="s">
        <v>495</v>
      </c>
      <c r="M320" s="116">
        <f t="shared" si="34"/>
        <v>28500</v>
      </c>
      <c r="N320" s="346">
        <v>342000</v>
      </c>
      <c r="O320" s="138" t="s">
        <v>658</v>
      </c>
      <c r="P320" s="25" t="s">
        <v>201</v>
      </c>
      <c r="Q320" s="124" t="s">
        <v>21</v>
      </c>
      <c r="R320" s="125" t="s">
        <v>16</v>
      </c>
      <c r="S320" s="124" t="s">
        <v>927</v>
      </c>
      <c r="T320" s="124" t="s">
        <v>45</v>
      </c>
      <c r="U320" s="350"/>
      <c r="V320" s="117" t="s">
        <v>1326</v>
      </c>
      <c r="W320" s="49" t="s">
        <v>1327</v>
      </c>
      <c r="X320" s="339" t="s">
        <v>1344</v>
      </c>
      <c r="Y320" s="329" t="s">
        <v>602</v>
      </c>
      <c r="Z320" s="347" t="s">
        <v>1209</v>
      </c>
      <c r="AA320" s="49" t="s">
        <v>1210</v>
      </c>
      <c r="AB320" s="347" t="s">
        <v>1211</v>
      </c>
      <c r="AC320" s="49" t="s">
        <v>1212</v>
      </c>
      <c r="AD320" s="345" t="s">
        <v>484</v>
      </c>
    </row>
    <row r="321" spans="1:30" ht="25.5" customHeight="1" x14ac:dyDescent="0.25">
      <c r="A321" s="378" t="s">
        <v>1352</v>
      </c>
      <c r="B321" s="375">
        <v>9293010</v>
      </c>
      <c r="C321" s="378" t="s">
        <v>1351</v>
      </c>
      <c r="D321" s="376" t="s">
        <v>485</v>
      </c>
      <c r="E321" s="378" t="s">
        <v>486</v>
      </c>
      <c r="F321" s="376" t="s">
        <v>1356</v>
      </c>
      <c r="G321" s="114" t="s">
        <v>14</v>
      </c>
      <c r="H321" s="380" t="s">
        <v>71</v>
      </c>
      <c r="I321" s="381">
        <v>44469</v>
      </c>
      <c r="J321" s="381">
        <v>44833</v>
      </c>
      <c r="K321" s="382" t="s">
        <v>114</v>
      </c>
      <c r="L321" s="382" t="s">
        <v>294</v>
      </c>
      <c r="M321" s="116">
        <f t="shared" ref="M321" si="35">N321/12</f>
        <v>22000</v>
      </c>
      <c r="N321" s="377">
        <v>264000</v>
      </c>
      <c r="O321" s="381" t="s">
        <v>658</v>
      </c>
      <c r="P321" s="124" t="s">
        <v>201</v>
      </c>
      <c r="Q321" s="124" t="s">
        <v>21</v>
      </c>
      <c r="R321" s="125" t="s">
        <v>16</v>
      </c>
      <c r="S321" s="124" t="s">
        <v>1354</v>
      </c>
      <c r="T321" s="124" t="s">
        <v>45</v>
      </c>
      <c r="U321" s="119"/>
      <c r="V321" s="119" t="s">
        <v>1326</v>
      </c>
      <c r="W321" s="243" t="s">
        <v>1327</v>
      </c>
      <c r="X321" s="339" t="s">
        <v>1344</v>
      </c>
      <c r="Y321" s="329" t="s">
        <v>602</v>
      </c>
      <c r="Z321" s="347" t="s">
        <v>1209</v>
      </c>
      <c r="AA321" s="49" t="s">
        <v>1210</v>
      </c>
      <c r="AB321" s="347" t="s">
        <v>1211</v>
      </c>
      <c r="AC321" s="49" t="s">
        <v>1212</v>
      </c>
      <c r="AD321" s="114" t="s">
        <v>484</v>
      </c>
    </row>
    <row r="322" spans="1:30" ht="30.6" customHeight="1" x14ac:dyDescent="0.25">
      <c r="A322" s="114" t="s">
        <v>1350</v>
      </c>
      <c r="B322" s="375">
        <v>9293014</v>
      </c>
      <c r="C322" s="378" t="s">
        <v>1351</v>
      </c>
      <c r="D322" s="115" t="s">
        <v>485</v>
      </c>
      <c r="E322" s="378" t="s">
        <v>486</v>
      </c>
      <c r="F322" s="376" t="s">
        <v>1355</v>
      </c>
      <c r="G322" s="114" t="s">
        <v>14</v>
      </c>
      <c r="H322" s="380" t="s">
        <v>71</v>
      </c>
      <c r="I322" s="381">
        <v>44469</v>
      </c>
      <c r="J322" s="381">
        <v>44833</v>
      </c>
      <c r="K322" s="382" t="s">
        <v>114</v>
      </c>
      <c r="L322" s="382" t="s">
        <v>294</v>
      </c>
      <c r="M322" s="40" t="s">
        <v>14</v>
      </c>
      <c r="N322" s="377">
        <v>3168700</v>
      </c>
      <c r="O322" s="381" t="s">
        <v>1353</v>
      </c>
      <c r="P322" s="124" t="s">
        <v>197</v>
      </c>
      <c r="Q322" s="124" t="s">
        <v>21</v>
      </c>
      <c r="R322" s="125" t="s">
        <v>16</v>
      </c>
      <c r="S322" s="124" t="s">
        <v>346</v>
      </c>
      <c r="T322" s="124" t="s">
        <v>964</v>
      </c>
      <c r="U322" s="119"/>
      <c r="V322" s="119" t="s">
        <v>621</v>
      </c>
      <c r="W322" s="243" t="s">
        <v>1030</v>
      </c>
      <c r="X322" s="383"/>
      <c r="Y322" s="383"/>
      <c r="Z322" s="347" t="s">
        <v>1209</v>
      </c>
      <c r="AA322" s="49" t="s">
        <v>1210</v>
      </c>
      <c r="AB322" s="347" t="s">
        <v>1211</v>
      </c>
      <c r="AC322" s="49" t="s">
        <v>1212</v>
      </c>
      <c r="AD322" s="114" t="s">
        <v>484</v>
      </c>
    </row>
    <row r="323" spans="1:30" ht="38.450000000000003" customHeight="1" x14ac:dyDescent="0.25">
      <c r="A323" s="114" t="s">
        <v>1213</v>
      </c>
      <c r="B323" s="335">
        <v>9287605</v>
      </c>
      <c r="C323" s="114" t="s">
        <v>1214</v>
      </c>
      <c r="D323" s="115" t="s">
        <v>976</v>
      </c>
      <c r="E323" s="265" t="s">
        <v>977</v>
      </c>
      <c r="F323" s="336" t="s">
        <v>1215</v>
      </c>
      <c r="G323" s="114" t="s">
        <v>14</v>
      </c>
      <c r="H323" s="121" t="s">
        <v>15</v>
      </c>
      <c r="I323" s="122">
        <v>44771</v>
      </c>
      <c r="J323" s="122">
        <v>45135</v>
      </c>
      <c r="K323" s="123" t="s">
        <v>122</v>
      </c>
      <c r="L323" s="47" t="s">
        <v>495</v>
      </c>
      <c r="M323" s="116">
        <f t="shared" si="34"/>
        <v>3662.5</v>
      </c>
      <c r="N323" s="337">
        <v>43950</v>
      </c>
      <c r="O323" s="138" t="s">
        <v>659</v>
      </c>
      <c r="P323" s="25" t="s">
        <v>232</v>
      </c>
      <c r="Q323" s="124" t="s">
        <v>21</v>
      </c>
      <c r="R323" s="125" t="s">
        <v>16</v>
      </c>
      <c r="S323" s="124" t="s">
        <v>893</v>
      </c>
      <c r="T323" s="124" t="s">
        <v>45</v>
      </c>
      <c r="U323" s="117" t="s">
        <v>262</v>
      </c>
      <c r="V323" s="117" t="s">
        <v>262</v>
      </c>
      <c r="W323" s="49" t="s">
        <v>878</v>
      </c>
      <c r="X323" s="338" t="s">
        <v>1095</v>
      </c>
      <c r="Y323" s="49" t="s">
        <v>1096</v>
      </c>
      <c r="Z323" s="338" t="s">
        <v>1211</v>
      </c>
      <c r="AA323" s="49" t="s">
        <v>1212</v>
      </c>
      <c r="AB323" s="338" t="s">
        <v>1209</v>
      </c>
      <c r="AC323" s="49" t="s">
        <v>1210</v>
      </c>
      <c r="AD323" s="334"/>
    </row>
    <row r="324" spans="1:30" ht="24.75" customHeight="1" x14ac:dyDescent="0.25">
      <c r="A324" s="92" t="s">
        <v>268</v>
      </c>
      <c r="B324" s="92">
        <v>9149711</v>
      </c>
      <c r="C324" s="114" t="s">
        <v>434</v>
      </c>
      <c r="D324" s="97" t="s">
        <v>269</v>
      </c>
      <c r="E324" s="92" t="s">
        <v>270</v>
      </c>
      <c r="F324" s="97" t="s">
        <v>271</v>
      </c>
      <c r="G324" s="92" t="s">
        <v>14</v>
      </c>
      <c r="H324" s="80" t="s">
        <v>15</v>
      </c>
      <c r="I324" s="91">
        <v>44472</v>
      </c>
      <c r="J324" s="91">
        <v>44836</v>
      </c>
      <c r="K324" s="82" t="s">
        <v>118</v>
      </c>
      <c r="L324" s="123" t="s">
        <v>294</v>
      </c>
      <c r="M324" s="116">
        <f t="shared" ref="M324:M330" si="36">N324/12</f>
        <v>14076.586666666668</v>
      </c>
      <c r="N324" s="98">
        <v>168919.04000000001</v>
      </c>
      <c r="O324" s="48" t="s">
        <v>658</v>
      </c>
      <c r="P324" s="25" t="s">
        <v>196</v>
      </c>
      <c r="Q324" s="94" t="s">
        <v>21</v>
      </c>
      <c r="R324" s="50" t="s">
        <v>16</v>
      </c>
      <c r="S324" s="114" t="s">
        <v>927</v>
      </c>
      <c r="T324" s="94" t="s">
        <v>20</v>
      </c>
      <c r="U324" s="95" t="s">
        <v>226</v>
      </c>
      <c r="V324" s="95" t="s">
        <v>226</v>
      </c>
      <c r="W324" s="49" t="s">
        <v>189</v>
      </c>
      <c r="X324" s="49"/>
      <c r="Y324" s="49"/>
      <c r="Z324" s="49"/>
      <c r="AA324" s="49"/>
      <c r="AB324" s="49"/>
      <c r="AC324" s="49"/>
      <c r="AD324" s="96" t="s">
        <v>272</v>
      </c>
    </row>
    <row r="325" spans="1:30" ht="26.25" customHeight="1" x14ac:dyDescent="0.25">
      <c r="A325" s="114" t="s">
        <v>466</v>
      </c>
      <c r="B325" s="114">
        <v>9196934</v>
      </c>
      <c r="C325" s="114" t="s">
        <v>554</v>
      </c>
      <c r="D325" s="115" t="s">
        <v>269</v>
      </c>
      <c r="E325" s="114" t="s">
        <v>270</v>
      </c>
      <c r="F325" s="115" t="s">
        <v>467</v>
      </c>
      <c r="G325" s="114" t="s">
        <v>14</v>
      </c>
      <c r="H325" s="121" t="s">
        <v>15</v>
      </c>
      <c r="I325" s="122">
        <v>44506</v>
      </c>
      <c r="J325" s="122">
        <v>44870</v>
      </c>
      <c r="K325" s="123" t="s">
        <v>116</v>
      </c>
      <c r="L325" s="123" t="s">
        <v>294</v>
      </c>
      <c r="M325" s="116">
        <f>N325/12</f>
        <v>2521.7166666666667</v>
      </c>
      <c r="N325" s="161">
        <v>30260.6</v>
      </c>
      <c r="O325" s="122" t="s">
        <v>658</v>
      </c>
      <c r="P325" s="124" t="s">
        <v>196</v>
      </c>
      <c r="Q325" s="124" t="s">
        <v>21</v>
      </c>
      <c r="R325" s="46" t="s">
        <v>16</v>
      </c>
      <c r="S325" s="114" t="s">
        <v>883</v>
      </c>
      <c r="T325" s="124" t="s">
        <v>45</v>
      </c>
      <c r="U325" s="117" t="s">
        <v>213</v>
      </c>
      <c r="V325" s="117" t="s">
        <v>213</v>
      </c>
      <c r="W325" s="114" t="s">
        <v>214</v>
      </c>
      <c r="X325" s="114"/>
      <c r="Y325" s="114"/>
      <c r="Z325" s="114"/>
      <c r="AA325" s="114"/>
      <c r="AB325" s="114"/>
      <c r="AC325" s="114"/>
      <c r="AD325" s="114" t="s">
        <v>484</v>
      </c>
    </row>
    <row r="326" spans="1:30" ht="27.95" customHeight="1" x14ac:dyDescent="0.25">
      <c r="A326" s="114" t="s">
        <v>1780</v>
      </c>
      <c r="B326" s="114" t="s">
        <v>1781</v>
      </c>
      <c r="C326" s="114" t="s">
        <v>510</v>
      </c>
      <c r="D326" s="115" t="s">
        <v>1655</v>
      </c>
      <c r="E326" s="22" t="s">
        <v>1656</v>
      </c>
      <c r="F326" s="179" t="s">
        <v>511</v>
      </c>
      <c r="G326" s="26" t="s">
        <v>14</v>
      </c>
      <c r="H326" s="27" t="s">
        <v>15</v>
      </c>
      <c r="I326" s="122">
        <v>44607</v>
      </c>
      <c r="J326" s="122">
        <v>44971</v>
      </c>
      <c r="K326" s="123" t="s">
        <v>123</v>
      </c>
      <c r="L326" s="20" t="s">
        <v>495</v>
      </c>
      <c r="M326" s="116">
        <f>N326/12</f>
        <v>24714.285833333332</v>
      </c>
      <c r="N326" s="180">
        <v>296571.43</v>
      </c>
      <c r="O326" s="138" t="s">
        <v>658</v>
      </c>
      <c r="P326" s="153" t="s">
        <v>512</v>
      </c>
      <c r="Q326" s="124" t="s">
        <v>21</v>
      </c>
      <c r="R326" s="46" t="s">
        <v>16</v>
      </c>
      <c r="S326" s="22" t="s">
        <v>980</v>
      </c>
      <c r="T326" s="124" t="s">
        <v>35</v>
      </c>
      <c r="U326" s="117" t="s">
        <v>664</v>
      </c>
      <c r="V326" s="117" t="s">
        <v>664</v>
      </c>
      <c r="W326" s="114" t="s">
        <v>665</v>
      </c>
      <c r="X326" s="114"/>
      <c r="Y326" s="114"/>
      <c r="Z326" s="114"/>
      <c r="AA326" s="114"/>
      <c r="AB326" s="114"/>
      <c r="AC326" s="114"/>
      <c r="AD326" s="178" t="s">
        <v>513</v>
      </c>
    </row>
    <row r="327" spans="1:30" s="17" customFormat="1" ht="38.450000000000003" customHeight="1" x14ac:dyDescent="0.25">
      <c r="A327" s="114" t="s">
        <v>855</v>
      </c>
      <c r="B327" s="114">
        <v>9261685</v>
      </c>
      <c r="C327" s="114" t="s">
        <v>856</v>
      </c>
      <c r="D327" s="115" t="s">
        <v>857</v>
      </c>
      <c r="E327" s="228" t="s">
        <v>858</v>
      </c>
      <c r="F327" s="115" t="s">
        <v>859</v>
      </c>
      <c r="G327" s="26" t="s">
        <v>14</v>
      </c>
      <c r="H327" s="27" t="s">
        <v>15</v>
      </c>
      <c r="I327" s="122">
        <v>43979</v>
      </c>
      <c r="J327" s="122">
        <v>45804</v>
      </c>
      <c r="K327" s="123" t="s">
        <v>113</v>
      </c>
      <c r="L327" s="47" t="s">
        <v>842</v>
      </c>
      <c r="M327" s="5">
        <f t="shared" ref="M327" si="37">N327/12</f>
        <v>10737.395833333334</v>
      </c>
      <c r="N327" s="227">
        <v>128848.75</v>
      </c>
      <c r="O327" s="138" t="s">
        <v>658</v>
      </c>
      <c r="P327" s="124" t="s">
        <v>657</v>
      </c>
      <c r="Q327" s="124" t="s">
        <v>21</v>
      </c>
      <c r="R327" s="50" t="s">
        <v>16</v>
      </c>
      <c r="S327" s="114" t="s">
        <v>938</v>
      </c>
      <c r="T327" s="124" t="s">
        <v>64</v>
      </c>
      <c r="U327" s="117" t="s">
        <v>562</v>
      </c>
      <c r="V327" s="117" t="s">
        <v>562</v>
      </c>
      <c r="W327" s="49" t="s">
        <v>563</v>
      </c>
      <c r="X327" s="49"/>
      <c r="Y327" s="49"/>
      <c r="Z327" s="49"/>
      <c r="AA327" s="49"/>
      <c r="AB327" s="49"/>
      <c r="AC327" s="49"/>
      <c r="AD327" s="228" t="s">
        <v>484</v>
      </c>
    </row>
    <row r="328" spans="1:30" ht="43.5" customHeight="1" x14ac:dyDescent="0.25">
      <c r="A328" s="378" t="s">
        <v>1345</v>
      </c>
      <c r="B328" s="375">
        <v>9290296</v>
      </c>
      <c r="C328" s="378" t="s">
        <v>1346</v>
      </c>
      <c r="D328" s="376" t="s">
        <v>1347</v>
      </c>
      <c r="E328" s="378" t="s">
        <v>1348</v>
      </c>
      <c r="F328" s="376" t="s">
        <v>1349</v>
      </c>
      <c r="G328" s="22" t="s">
        <v>14</v>
      </c>
      <c r="H328" s="16" t="s">
        <v>15</v>
      </c>
      <c r="I328" s="122">
        <v>44469</v>
      </c>
      <c r="J328" s="122">
        <v>45564</v>
      </c>
      <c r="K328" s="123" t="s">
        <v>114</v>
      </c>
      <c r="L328" s="123" t="s">
        <v>818</v>
      </c>
      <c r="M328" s="5">
        <f t="shared" si="36"/>
        <v>264530.37</v>
      </c>
      <c r="N328" s="377">
        <v>3174364.44</v>
      </c>
      <c r="O328" s="138" t="s">
        <v>658</v>
      </c>
      <c r="P328" s="153" t="s">
        <v>209</v>
      </c>
      <c r="Q328" s="25" t="s">
        <v>21</v>
      </c>
      <c r="R328" s="37" t="s">
        <v>16</v>
      </c>
      <c r="S328" s="22" t="s">
        <v>980</v>
      </c>
      <c r="T328" s="25" t="s">
        <v>35</v>
      </c>
      <c r="U328" s="13"/>
      <c r="V328" s="13" t="s">
        <v>664</v>
      </c>
      <c r="W328" s="114" t="s">
        <v>665</v>
      </c>
      <c r="X328" s="379" t="s">
        <v>1318</v>
      </c>
      <c r="Y328" s="114" t="s">
        <v>1319</v>
      </c>
      <c r="Z328" s="379" t="s">
        <v>1211</v>
      </c>
      <c r="AA328" s="114" t="s">
        <v>1212</v>
      </c>
      <c r="AB328" s="379" t="s">
        <v>1209</v>
      </c>
      <c r="AC328" s="114" t="s">
        <v>1210</v>
      </c>
      <c r="AD328" s="378" t="s">
        <v>484</v>
      </c>
    </row>
    <row r="329" spans="1:30" ht="24" customHeight="1" x14ac:dyDescent="0.25">
      <c r="A329" s="114" t="s">
        <v>527</v>
      </c>
      <c r="B329" s="114">
        <v>9219320</v>
      </c>
      <c r="C329" s="114" t="s">
        <v>528</v>
      </c>
      <c r="D329" s="115" t="s">
        <v>529</v>
      </c>
      <c r="E329" s="114" t="s">
        <v>530</v>
      </c>
      <c r="F329" s="113" t="s">
        <v>531</v>
      </c>
      <c r="G329" s="120" t="s">
        <v>71</v>
      </c>
      <c r="H329" s="16" t="s">
        <v>15</v>
      </c>
      <c r="I329" s="122">
        <v>44681</v>
      </c>
      <c r="J329" s="122">
        <v>45411</v>
      </c>
      <c r="K329" s="20" t="s">
        <v>119</v>
      </c>
      <c r="L329" s="123" t="s">
        <v>818</v>
      </c>
      <c r="M329" s="5">
        <f t="shared" si="36"/>
        <v>2752</v>
      </c>
      <c r="N329" s="116">
        <v>33024</v>
      </c>
      <c r="O329" s="138" t="s">
        <v>658</v>
      </c>
      <c r="P329" s="153" t="s">
        <v>532</v>
      </c>
      <c r="Q329" s="25" t="s">
        <v>21</v>
      </c>
      <c r="R329" s="37" t="s">
        <v>16</v>
      </c>
      <c r="S329" s="22" t="s">
        <v>914</v>
      </c>
      <c r="T329" s="25" t="s">
        <v>35</v>
      </c>
      <c r="U329" s="117" t="s">
        <v>664</v>
      </c>
      <c r="V329" s="117" t="s">
        <v>664</v>
      </c>
      <c r="W329" s="114" t="s">
        <v>665</v>
      </c>
      <c r="X329" s="114"/>
      <c r="Y329" s="114"/>
      <c r="Z329" s="114"/>
      <c r="AA329" s="114"/>
      <c r="AB329" s="114"/>
      <c r="AC329" s="114"/>
      <c r="AD329" s="114" t="s">
        <v>484</v>
      </c>
    </row>
    <row r="330" spans="1:30" ht="24" customHeight="1" x14ac:dyDescent="0.25">
      <c r="A330" s="114" t="s">
        <v>737</v>
      </c>
      <c r="B330" s="485">
        <v>9248922</v>
      </c>
      <c r="C330" s="114" t="s">
        <v>738</v>
      </c>
      <c r="D330" s="115" t="s">
        <v>1135</v>
      </c>
      <c r="E330" s="114" t="s">
        <v>739</v>
      </c>
      <c r="F330" s="192" t="s">
        <v>788</v>
      </c>
      <c r="G330" s="22" t="s">
        <v>14</v>
      </c>
      <c r="H330" s="195" t="s">
        <v>15</v>
      </c>
      <c r="I330" s="193">
        <v>44708</v>
      </c>
      <c r="J330" s="193">
        <v>45072</v>
      </c>
      <c r="K330" s="123" t="s">
        <v>113</v>
      </c>
      <c r="L330" s="123" t="s">
        <v>495</v>
      </c>
      <c r="M330" s="5">
        <f t="shared" si="36"/>
        <v>39169.050833333335</v>
      </c>
      <c r="N330" s="194">
        <v>470028.61</v>
      </c>
      <c r="O330" s="138" t="s">
        <v>658</v>
      </c>
      <c r="P330" s="124" t="s">
        <v>196</v>
      </c>
      <c r="Q330" s="124" t="s">
        <v>21</v>
      </c>
      <c r="R330" s="50" t="s">
        <v>16</v>
      </c>
      <c r="S330" s="114" t="s">
        <v>927</v>
      </c>
      <c r="T330" s="126" t="s">
        <v>20</v>
      </c>
      <c r="U330" s="119" t="s">
        <v>22</v>
      </c>
      <c r="V330" s="117" t="s">
        <v>22</v>
      </c>
      <c r="W330" s="39" t="s">
        <v>740</v>
      </c>
      <c r="X330" s="39"/>
      <c r="Y330" s="39"/>
      <c r="Z330" s="39"/>
      <c r="AA330" s="39"/>
      <c r="AB330" s="39"/>
      <c r="AC330" s="39"/>
      <c r="AD330" s="114" t="s">
        <v>484</v>
      </c>
    </row>
    <row r="331" spans="1:30" ht="38.450000000000003" customHeight="1" x14ac:dyDescent="0.25">
      <c r="A331" s="114" t="s">
        <v>780</v>
      </c>
      <c r="B331" s="206">
        <v>9251930</v>
      </c>
      <c r="C331" s="114" t="s">
        <v>781</v>
      </c>
      <c r="D331" s="115" t="s">
        <v>783</v>
      </c>
      <c r="E331" s="114" t="s">
        <v>782</v>
      </c>
      <c r="F331" s="192" t="s">
        <v>786</v>
      </c>
      <c r="G331" s="22" t="s">
        <v>14</v>
      </c>
      <c r="H331" s="195" t="s">
        <v>15</v>
      </c>
      <c r="I331" s="193">
        <v>44753</v>
      </c>
      <c r="J331" s="193">
        <v>45117</v>
      </c>
      <c r="K331" s="123" t="s">
        <v>122</v>
      </c>
      <c r="L331" s="123" t="s">
        <v>495</v>
      </c>
      <c r="M331" s="114" t="s">
        <v>14</v>
      </c>
      <c r="N331" s="194">
        <v>255459.4</v>
      </c>
      <c r="O331" s="138" t="s">
        <v>658</v>
      </c>
      <c r="P331" s="124" t="s">
        <v>547</v>
      </c>
      <c r="Q331" s="124" t="s">
        <v>21</v>
      </c>
      <c r="R331" s="37" t="s">
        <v>16</v>
      </c>
      <c r="S331" s="22" t="s">
        <v>1071</v>
      </c>
      <c r="T331" s="25" t="s">
        <v>65</v>
      </c>
      <c r="U331" s="117" t="s">
        <v>664</v>
      </c>
      <c r="V331" s="117" t="s">
        <v>664</v>
      </c>
      <c r="W331" s="114" t="s">
        <v>665</v>
      </c>
      <c r="X331" s="114"/>
      <c r="Y331" s="114"/>
      <c r="Z331" s="114"/>
      <c r="AA331" s="114"/>
      <c r="AB331" s="114"/>
      <c r="AC331" s="114"/>
      <c r="AD331" s="114" t="s">
        <v>484</v>
      </c>
    </row>
    <row r="332" spans="1:30" ht="23.25" customHeight="1" x14ac:dyDescent="0.25">
      <c r="A332" s="114" t="s">
        <v>661</v>
      </c>
      <c r="B332" s="120">
        <v>9238555</v>
      </c>
      <c r="C332" s="114" t="s">
        <v>662</v>
      </c>
      <c r="D332" s="115" t="s">
        <v>663</v>
      </c>
      <c r="E332" s="114" t="s">
        <v>89</v>
      </c>
      <c r="F332" s="115" t="s">
        <v>2219</v>
      </c>
      <c r="G332" s="114" t="s">
        <v>14</v>
      </c>
      <c r="H332" s="121" t="s">
        <v>15</v>
      </c>
      <c r="I332" s="122">
        <v>44570</v>
      </c>
      <c r="J332" s="122">
        <v>44934</v>
      </c>
      <c r="K332" s="123" t="s">
        <v>115</v>
      </c>
      <c r="L332" s="20" t="s">
        <v>495</v>
      </c>
      <c r="M332" s="124" t="s">
        <v>14</v>
      </c>
      <c r="N332" s="116">
        <v>121000</v>
      </c>
      <c r="O332" s="122" t="s">
        <v>658</v>
      </c>
      <c r="P332" s="124" t="s">
        <v>196</v>
      </c>
      <c r="Q332" s="124" t="s">
        <v>21</v>
      </c>
      <c r="R332" s="50" t="s">
        <v>16</v>
      </c>
      <c r="S332" s="114" t="s">
        <v>927</v>
      </c>
      <c r="T332" s="124" t="s">
        <v>20</v>
      </c>
      <c r="U332" s="119" t="s">
        <v>156</v>
      </c>
      <c r="V332" s="119" t="s">
        <v>156</v>
      </c>
      <c r="W332" s="42" t="s">
        <v>187</v>
      </c>
      <c r="X332" s="42"/>
      <c r="Y332" s="42"/>
      <c r="Z332" s="42"/>
      <c r="AA332" s="42"/>
      <c r="AB332" s="42"/>
      <c r="AC332" s="42"/>
      <c r="AD332" s="114" t="s">
        <v>484</v>
      </c>
    </row>
    <row r="333" spans="1:30" ht="23.25" customHeight="1" x14ac:dyDescent="0.25">
      <c r="A333" s="114" t="s">
        <v>801</v>
      </c>
      <c r="B333" s="120">
        <v>9245721</v>
      </c>
      <c r="C333" s="114" t="s">
        <v>800</v>
      </c>
      <c r="D333" s="115" t="s">
        <v>663</v>
      </c>
      <c r="E333" s="114" t="s">
        <v>89</v>
      </c>
      <c r="F333" s="115" t="s">
        <v>802</v>
      </c>
      <c r="G333" s="114" t="s">
        <v>14</v>
      </c>
      <c r="H333" s="121" t="s">
        <v>15</v>
      </c>
      <c r="I333" s="122">
        <v>44659</v>
      </c>
      <c r="J333" s="122">
        <v>45023</v>
      </c>
      <c r="K333" s="123" t="s">
        <v>119</v>
      </c>
      <c r="L333" s="20" t="s">
        <v>495</v>
      </c>
      <c r="M333" s="5">
        <f>N333/12</f>
        <v>99458.854999999996</v>
      </c>
      <c r="N333" s="116">
        <v>1193506.26</v>
      </c>
      <c r="O333" s="122" t="s">
        <v>658</v>
      </c>
      <c r="P333" s="124" t="s">
        <v>196</v>
      </c>
      <c r="Q333" s="124" t="s">
        <v>21</v>
      </c>
      <c r="R333" s="50" t="s">
        <v>16</v>
      </c>
      <c r="S333" s="114" t="s">
        <v>927</v>
      </c>
      <c r="T333" s="124" t="s">
        <v>20</v>
      </c>
      <c r="U333" s="119" t="s">
        <v>803</v>
      </c>
      <c r="V333" s="119" t="s">
        <v>803</v>
      </c>
      <c r="W333" s="49" t="s">
        <v>804</v>
      </c>
      <c r="X333" s="49"/>
      <c r="Y333" s="49"/>
      <c r="Z333" s="49"/>
      <c r="AA333" s="49"/>
      <c r="AB333" s="49"/>
      <c r="AC333" s="49"/>
      <c r="AD333" s="114" t="s">
        <v>484</v>
      </c>
    </row>
    <row r="334" spans="1:30" ht="33" customHeight="1" x14ac:dyDescent="0.25">
      <c r="A334" s="114" t="s">
        <v>1147</v>
      </c>
      <c r="B334" s="310">
        <v>9282790</v>
      </c>
      <c r="C334" s="309" t="s">
        <v>1148</v>
      </c>
      <c r="D334" s="115" t="s">
        <v>663</v>
      </c>
      <c r="E334" s="114" t="s">
        <v>89</v>
      </c>
      <c r="F334" s="311" t="s">
        <v>1149</v>
      </c>
      <c r="G334" s="114" t="s">
        <v>14</v>
      </c>
      <c r="H334" s="121" t="s">
        <v>15</v>
      </c>
      <c r="I334" s="122">
        <v>44729</v>
      </c>
      <c r="J334" s="122">
        <v>45093</v>
      </c>
      <c r="K334" s="20" t="s">
        <v>120</v>
      </c>
      <c r="L334" s="20" t="s">
        <v>495</v>
      </c>
      <c r="M334" s="5">
        <f>N334/12</f>
        <v>7476.666666666667</v>
      </c>
      <c r="N334" s="312">
        <v>89720</v>
      </c>
      <c r="O334" s="122" t="s">
        <v>658</v>
      </c>
      <c r="P334" s="124" t="s">
        <v>196</v>
      </c>
      <c r="Q334" s="124" t="s">
        <v>21</v>
      </c>
      <c r="R334" s="50" t="s">
        <v>16</v>
      </c>
      <c r="S334" s="114" t="s">
        <v>927</v>
      </c>
      <c r="T334" s="124" t="s">
        <v>20</v>
      </c>
      <c r="U334" s="119" t="s">
        <v>156</v>
      </c>
      <c r="V334" s="119" t="s">
        <v>156</v>
      </c>
      <c r="W334" s="42" t="s">
        <v>187</v>
      </c>
      <c r="X334" s="329"/>
      <c r="Y334" s="329"/>
      <c r="Z334" s="329"/>
      <c r="AA334" s="329"/>
      <c r="AB334" s="329"/>
      <c r="AC334" s="329"/>
      <c r="AD334" s="309" t="s">
        <v>484</v>
      </c>
    </row>
    <row r="335" spans="1:30" ht="23.25" customHeight="1" x14ac:dyDescent="0.25">
      <c r="A335" s="114" t="s">
        <v>1031</v>
      </c>
      <c r="B335" s="280">
        <v>9270259</v>
      </c>
      <c r="C335" s="279" t="s">
        <v>1032</v>
      </c>
      <c r="D335" s="115" t="s">
        <v>1033</v>
      </c>
      <c r="E335" s="279" t="s">
        <v>1035</v>
      </c>
      <c r="F335" s="281" t="s">
        <v>1034</v>
      </c>
      <c r="G335" s="114" t="s">
        <v>14</v>
      </c>
      <c r="H335" s="121" t="s">
        <v>71</v>
      </c>
      <c r="I335" s="122">
        <v>44597</v>
      </c>
      <c r="J335" s="122">
        <v>44961</v>
      </c>
      <c r="K335" s="123" t="s">
        <v>123</v>
      </c>
      <c r="L335" s="20" t="s">
        <v>495</v>
      </c>
      <c r="M335" s="124" t="s">
        <v>14</v>
      </c>
      <c r="N335" s="282">
        <v>4876.08</v>
      </c>
      <c r="O335" s="122" t="s">
        <v>660</v>
      </c>
      <c r="P335" s="284" t="s">
        <v>197</v>
      </c>
      <c r="Q335" s="124" t="s">
        <v>99</v>
      </c>
      <c r="R335" s="50" t="s">
        <v>24</v>
      </c>
      <c r="S335" s="114" t="s">
        <v>1036</v>
      </c>
      <c r="T335" s="126" t="s">
        <v>53</v>
      </c>
      <c r="U335" s="283" t="s">
        <v>182</v>
      </c>
      <c r="V335" s="283" t="s">
        <v>247</v>
      </c>
      <c r="W335" s="42" t="s">
        <v>248</v>
      </c>
      <c r="X335" s="329"/>
      <c r="Y335" s="329"/>
      <c r="Z335" s="329"/>
      <c r="AA335" s="329"/>
      <c r="AB335" s="329"/>
      <c r="AC335" s="329"/>
      <c r="AD335" s="279" t="s">
        <v>484</v>
      </c>
    </row>
    <row r="336" spans="1:30" ht="23.25" customHeight="1" x14ac:dyDescent="0.25">
      <c r="A336" s="385" t="s">
        <v>1373</v>
      </c>
      <c r="B336" s="386">
        <v>9293597</v>
      </c>
      <c r="C336" s="22" t="s">
        <v>1374</v>
      </c>
      <c r="D336" s="387" t="s">
        <v>1375</v>
      </c>
      <c r="E336" s="385" t="s">
        <v>1376</v>
      </c>
      <c r="F336" s="387" t="s">
        <v>1377</v>
      </c>
      <c r="G336" s="114" t="s">
        <v>14</v>
      </c>
      <c r="H336" s="121" t="s">
        <v>71</v>
      </c>
      <c r="I336" s="388">
        <v>44484</v>
      </c>
      <c r="J336" s="388">
        <v>44848</v>
      </c>
      <c r="K336" s="123" t="s">
        <v>118</v>
      </c>
      <c r="L336" s="123" t="s">
        <v>294</v>
      </c>
      <c r="M336" s="124" t="s">
        <v>14</v>
      </c>
      <c r="N336" s="389">
        <v>80400</v>
      </c>
      <c r="O336" s="388" t="s">
        <v>660</v>
      </c>
      <c r="P336" s="390" t="s">
        <v>197</v>
      </c>
      <c r="Q336" s="124" t="s">
        <v>99</v>
      </c>
      <c r="R336" s="394" t="s">
        <v>24</v>
      </c>
      <c r="S336" s="25" t="s">
        <v>1445</v>
      </c>
      <c r="T336" s="390" t="s">
        <v>53</v>
      </c>
      <c r="U336" s="391"/>
      <c r="V336" s="13" t="s">
        <v>247</v>
      </c>
      <c r="W336" s="42" t="s">
        <v>248</v>
      </c>
      <c r="X336" s="339" t="s">
        <v>182</v>
      </c>
      <c r="Y336" s="42" t="s">
        <v>186</v>
      </c>
      <c r="Z336" s="383" t="s">
        <v>1211</v>
      </c>
      <c r="AA336" s="383" t="s">
        <v>1212</v>
      </c>
      <c r="AB336" s="329" t="s">
        <v>1209</v>
      </c>
      <c r="AC336" s="329" t="s">
        <v>1210</v>
      </c>
      <c r="AD336" s="22" t="s">
        <v>484</v>
      </c>
    </row>
    <row r="337" spans="1:30" ht="23.25" customHeight="1" x14ac:dyDescent="0.25">
      <c r="A337" s="114" t="s">
        <v>2065</v>
      </c>
      <c r="B337" s="120">
        <v>9292982</v>
      </c>
      <c r="C337" s="114" t="s">
        <v>1434</v>
      </c>
      <c r="D337" s="115" t="s">
        <v>1433</v>
      </c>
      <c r="E337" s="114" t="s">
        <v>946</v>
      </c>
      <c r="F337" s="115" t="s">
        <v>1435</v>
      </c>
      <c r="G337" s="114" t="s">
        <v>14</v>
      </c>
      <c r="H337" s="121" t="s">
        <v>15</v>
      </c>
      <c r="I337" s="122">
        <v>44497</v>
      </c>
      <c r="J337" s="122">
        <v>44861</v>
      </c>
      <c r="K337" s="123" t="s">
        <v>118</v>
      </c>
      <c r="L337" s="123" t="s">
        <v>294</v>
      </c>
      <c r="M337" s="116">
        <f>N337/12</f>
        <v>6899.9666666666672</v>
      </c>
      <c r="N337" s="116">
        <v>82799.600000000006</v>
      </c>
      <c r="O337" s="122" t="s">
        <v>658</v>
      </c>
      <c r="P337" s="124" t="s">
        <v>200</v>
      </c>
      <c r="Q337" s="124" t="s">
        <v>100</v>
      </c>
      <c r="R337" s="50" t="s">
        <v>51</v>
      </c>
      <c r="S337" s="124" t="s">
        <v>595</v>
      </c>
      <c r="T337" s="124" t="s">
        <v>52</v>
      </c>
      <c r="U337" s="119"/>
      <c r="V337" s="117" t="s">
        <v>223</v>
      </c>
      <c r="W337" s="104" t="s">
        <v>132</v>
      </c>
      <c r="X337" s="405" t="s">
        <v>1436</v>
      </c>
      <c r="Y337" s="42" t="s">
        <v>1437</v>
      </c>
      <c r="Z337" s="42" t="s">
        <v>1394</v>
      </c>
      <c r="AA337" s="42" t="s">
        <v>1212</v>
      </c>
      <c r="AB337" s="42" t="s">
        <v>1209</v>
      </c>
      <c r="AC337" s="444" t="s">
        <v>1210</v>
      </c>
      <c r="AD337" s="378" t="s">
        <v>484</v>
      </c>
    </row>
    <row r="338" spans="1:30" x14ac:dyDescent="0.25">
      <c r="D338" s="427"/>
    </row>
  </sheetData>
  <mergeCells count="5">
    <mergeCell ref="AC1:AD2"/>
    <mergeCell ref="C1:AA2"/>
    <mergeCell ref="W3:Z3"/>
    <mergeCell ref="M3:O3"/>
    <mergeCell ref="A1:B2"/>
  </mergeCells>
  <conditionalFormatting sqref="D105:D107 D59:D60 D50:D51 F74 D133 D21:F21 D22:E22 D91 F17 D138 D44 D152:D153 D54">
    <cfRule type="expression" dxfId="138" priority="608" stopIfTrue="1">
      <formula>#REF!&lt;TODAY()</formula>
    </cfRule>
  </conditionalFormatting>
  <conditionalFormatting sqref="D109 D17 D151 D142 D183:D184 F13:F16 D176 D178 D25 D114:D115 E54 F248 D248 D189:D191 D83:F86 D129:D131 D169:D171 D80:F81">
    <cfRule type="expression" dxfId="137" priority="588" stopIfTrue="1">
      <formula>#REF!&lt;TODAY()</formula>
    </cfRule>
  </conditionalFormatting>
  <conditionalFormatting sqref="D23">
    <cfRule type="expression" dxfId="136" priority="350" stopIfTrue="1">
      <formula>#REF!&lt;TODAY()</formula>
    </cfRule>
  </conditionalFormatting>
  <conditionalFormatting sqref="D77:E77">
    <cfRule type="expression" dxfId="135" priority="343" stopIfTrue="1">
      <formula>#REF!&lt;TODAY()</formula>
    </cfRule>
  </conditionalFormatting>
  <conditionalFormatting sqref="F77">
    <cfRule type="expression" dxfId="134" priority="342" stopIfTrue="1">
      <formula>#REF!&lt;TODAY()</formula>
    </cfRule>
  </conditionalFormatting>
  <conditionalFormatting sqref="D78:E78">
    <cfRule type="expression" dxfId="133" priority="341" stopIfTrue="1">
      <formula>#REF!&lt;TODAY()</formula>
    </cfRule>
  </conditionalFormatting>
  <conditionalFormatting sqref="F78">
    <cfRule type="expression" dxfId="132" priority="340" stopIfTrue="1">
      <formula>#REF!&lt;TODAY()</formula>
    </cfRule>
  </conditionalFormatting>
  <conditionalFormatting sqref="D160:D161">
    <cfRule type="expression" dxfId="131" priority="324" stopIfTrue="1">
      <formula>#REF!&lt;TODAY()</formula>
    </cfRule>
  </conditionalFormatting>
  <conditionalFormatting sqref="D139:D141">
    <cfRule type="expression" dxfId="130" priority="321" stopIfTrue="1">
      <formula>#REF!&lt;TODAY()</formula>
    </cfRule>
  </conditionalFormatting>
  <conditionalFormatting sqref="D103:D104">
    <cfRule type="expression" dxfId="129" priority="310" stopIfTrue="1">
      <formula>#REF!&lt;TODAY()</formula>
    </cfRule>
  </conditionalFormatting>
  <conditionalFormatting sqref="D97">
    <cfRule type="expression" dxfId="128" priority="306" stopIfTrue="1">
      <formula>#REF!&lt;TODAY()</formula>
    </cfRule>
  </conditionalFormatting>
  <conditionalFormatting sqref="D74:E74">
    <cfRule type="expression" dxfId="127" priority="300" stopIfTrue="1">
      <formula>#REF!&lt;TODAY()</formula>
    </cfRule>
  </conditionalFormatting>
  <conditionalFormatting sqref="D92:D94">
    <cfRule type="expression" dxfId="126" priority="287" stopIfTrue="1">
      <formula>#REF!&lt;TODAY()</formula>
    </cfRule>
  </conditionalFormatting>
  <conditionalFormatting sqref="D122">
    <cfRule type="expression" dxfId="125" priority="284" stopIfTrue="1">
      <formula>#REF!&lt;TODAY()</formula>
    </cfRule>
  </conditionalFormatting>
  <conditionalFormatting sqref="D108">
    <cfRule type="expression" dxfId="124" priority="283" stopIfTrue="1">
      <formula>#REF!&lt;TODAY()</formula>
    </cfRule>
  </conditionalFormatting>
  <conditionalFormatting sqref="D18:D20">
    <cfRule type="expression" dxfId="123" priority="268" stopIfTrue="1">
      <formula>#REF!&lt;TODAY()</formula>
    </cfRule>
  </conditionalFormatting>
  <conditionalFormatting sqref="D55">
    <cfRule type="expression" dxfId="122" priority="260" stopIfTrue="1">
      <formula>#REF!&lt;TODAY()</formula>
    </cfRule>
  </conditionalFormatting>
  <conditionalFormatting sqref="D79:F79">
    <cfRule type="expression" dxfId="121" priority="252" stopIfTrue="1">
      <formula>#REF!&lt;TODAY()</formula>
    </cfRule>
  </conditionalFormatting>
  <conditionalFormatting sqref="D61">
    <cfRule type="expression" dxfId="120" priority="245" stopIfTrue="1">
      <formula>#REF!&lt;TODAY()</formula>
    </cfRule>
  </conditionalFormatting>
  <conditionalFormatting sqref="D121">
    <cfRule type="expression" dxfId="119" priority="239" stopIfTrue="1">
      <formula>#REF!&lt;TODAY()</formula>
    </cfRule>
  </conditionalFormatting>
  <conditionalFormatting sqref="D98">
    <cfRule type="expression" dxfId="118" priority="237" stopIfTrue="1">
      <formula>#REF!&lt;TODAY()</formula>
    </cfRule>
  </conditionalFormatting>
  <conditionalFormatting sqref="D163:D164">
    <cfRule type="expression" dxfId="117" priority="226" stopIfTrue="1">
      <formula>#REF!&lt;TODAY()</formula>
    </cfRule>
  </conditionalFormatting>
  <conditionalFormatting sqref="D185:D187">
    <cfRule type="expression" dxfId="116" priority="218" stopIfTrue="1">
      <formula>#REF!&lt;TODAY()</formula>
    </cfRule>
  </conditionalFormatting>
  <conditionalFormatting sqref="D30">
    <cfRule type="expression" dxfId="115" priority="207" stopIfTrue="1">
      <formula>#REF!&lt;TODAY()</formula>
    </cfRule>
  </conditionalFormatting>
  <conditionalFormatting sqref="D165:D166">
    <cfRule type="expression" dxfId="114" priority="204" stopIfTrue="1">
      <formula>#REF!&lt;TODAY()</formula>
    </cfRule>
  </conditionalFormatting>
  <conditionalFormatting sqref="D62">
    <cfRule type="expression" dxfId="113" priority="198" stopIfTrue="1">
      <formula>#REF!&lt;TODAY()</formula>
    </cfRule>
  </conditionalFormatting>
  <conditionalFormatting sqref="F249">
    <cfRule type="expression" dxfId="112" priority="196" stopIfTrue="1">
      <formula>#REF!&lt;TODAY()</formula>
    </cfRule>
  </conditionalFormatting>
  <conditionalFormatting sqref="D45">
    <cfRule type="expression" dxfId="111" priority="183" stopIfTrue="1">
      <formula>#REF!&lt;TODAY()</formula>
    </cfRule>
  </conditionalFormatting>
  <conditionalFormatting sqref="D9">
    <cfRule type="expression" dxfId="110" priority="174" stopIfTrue="1">
      <formula>#REF!&lt;TODAY()</formula>
    </cfRule>
  </conditionalFormatting>
  <conditionalFormatting sqref="D10:D11">
    <cfRule type="expression" dxfId="109" priority="173" stopIfTrue="1">
      <formula>#REF!&lt;TODAY()</formula>
    </cfRule>
  </conditionalFormatting>
  <conditionalFormatting sqref="D99">
    <cfRule type="expression" dxfId="108" priority="170" stopIfTrue="1">
      <formula>#REF!&lt;TODAY()</formula>
    </cfRule>
  </conditionalFormatting>
  <conditionalFormatting sqref="D123:D124">
    <cfRule type="expression" dxfId="107" priority="169" stopIfTrue="1">
      <formula>#REF!&lt;TODAY()</formula>
    </cfRule>
  </conditionalFormatting>
  <conditionalFormatting sqref="D125">
    <cfRule type="expression" dxfId="106" priority="164" stopIfTrue="1">
      <formula>#REF!&lt;TODAY()</formula>
    </cfRule>
  </conditionalFormatting>
  <conditionalFormatting sqref="F22">
    <cfRule type="expression" dxfId="105" priority="157" stopIfTrue="1">
      <formula>#REF!&lt;TODAY()</formula>
    </cfRule>
  </conditionalFormatting>
  <conditionalFormatting sqref="D154">
    <cfRule type="expression" dxfId="104" priority="152" stopIfTrue="1">
      <formula>#REF!&lt;TODAY()</formula>
    </cfRule>
  </conditionalFormatting>
  <conditionalFormatting sqref="D198:D199">
    <cfRule type="expression" dxfId="103" priority="148" stopIfTrue="1">
      <formula>#REF!&lt;TODAY()</formula>
    </cfRule>
  </conditionalFormatting>
  <conditionalFormatting sqref="D198:D199">
    <cfRule type="expression" dxfId="102" priority="147" stopIfTrue="1">
      <formula>#REF!&lt;TODAY()</formula>
    </cfRule>
  </conditionalFormatting>
  <conditionalFormatting sqref="F63:F65">
    <cfRule type="expression" dxfId="101" priority="143" stopIfTrue="1">
      <formula>#REF!&lt;TODAY()</formula>
    </cfRule>
  </conditionalFormatting>
  <conditionalFormatting sqref="D63:D65">
    <cfRule type="expression" dxfId="100" priority="142" stopIfTrue="1">
      <formula>#REF!&lt;TODAY()</formula>
    </cfRule>
  </conditionalFormatting>
  <conditionalFormatting sqref="D100">
    <cfRule type="expression" dxfId="99" priority="131" stopIfTrue="1">
      <formula>#REF!&lt;TODAY()</formula>
    </cfRule>
  </conditionalFormatting>
  <conditionalFormatting sqref="D167:D168">
    <cfRule type="expression" dxfId="98" priority="122" stopIfTrue="1">
      <formula>#REF!&lt;TODAY()</formula>
    </cfRule>
  </conditionalFormatting>
  <conditionalFormatting sqref="F250">
    <cfRule type="expression" dxfId="97" priority="121" stopIfTrue="1">
      <formula>#REF!&lt;TODAY()</formula>
    </cfRule>
  </conditionalFormatting>
  <conditionalFormatting sqref="D57">
    <cfRule type="expression" dxfId="96" priority="120" stopIfTrue="1">
      <formula>#REF!&lt;TODAY()</formula>
    </cfRule>
  </conditionalFormatting>
  <conditionalFormatting sqref="D144:D145 D147">
    <cfRule type="expression" dxfId="95" priority="114" stopIfTrue="1">
      <formula>#REF!&lt;TODAY()</formula>
    </cfRule>
  </conditionalFormatting>
  <conditionalFormatting sqref="D46">
    <cfRule type="expression" dxfId="94" priority="112" stopIfTrue="1">
      <formula>#REF!&lt;TODAY()</formula>
    </cfRule>
  </conditionalFormatting>
  <conditionalFormatting sqref="F62">
    <cfRule type="expression" dxfId="93" priority="108" stopIfTrue="1">
      <formula>#REF!&lt;TODAY()</formula>
    </cfRule>
  </conditionalFormatting>
  <conditionalFormatting sqref="D134:D137">
    <cfRule type="expression" dxfId="92" priority="103" stopIfTrue="1">
      <formula>#REF!&lt;TODAY()</formula>
    </cfRule>
  </conditionalFormatting>
  <conditionalFormatting sqref="D28">
    <cfRule type="expression" dxfId="91" priority="100" stopIfTrue="1">
      <formula>#REF!&lt;TODAY()</formula>
    </cfRule>
  </conditionalFormatting>
  <conditionalFormatting sqref="D149:D150">
    <cfRule type="expression" dxfId="90" priority="93" stopIfTrue="1">
      <formula>#REF!&lt;TODAY()</formula>
    </cfRule>
  </conditionalFormatting>
  <conditionalFormatting sqref="D26">
    <cfRule type="expression" dxfId="89" priority="88" stopIfTrue="1">
      <formula>#REF!&lt;TODAY()</formula>
    </cfRule>
  </conditionalFormatting>
  <conditionalFormatting sqref="E87:E88">
    <cfRule type="expression" dxfId="88" priority="82" stopIfTrue="1">
      <formula>#REF!&lt;TODAY()</formula>
    </cfRule>
  </conditionalFormatting>
  <conditionalFormatting sqref="D87:D88">
    <cfRule type="expression" dxfId="87" priority="81" stopIfTrue="1">
      <formula>#REF!&lt;TODAY()</formula>
    </cfRule>
  </conditionalFormatting>
  <conditionalFormatting sqref="D73">
    <cfRule type="expression" dxfId="86" priority="80" stopIfTrue="1">
      <formula>#REF!&lt;TODAY()</formula>
    </cfRule>
  </conditionalFormatting>
  <conditionalFormatting sqref="D143">
    <cfRule type="expression" dxfId="85" priority="77" stopIfTrue="1">
      <formula>#REF!&lt;TODAY()</formula>
    </cfRule>
  </conditionalFormatting>
  <conditionalFormatting sqref="D162">
    <cfRule type="expression" dxfId="84" priority="67" stopIfTrue="1">
      <formula>#REF!&lt;TODAY()</formula>
    </cfRule>
  </conditionalFormatting>
  <conditionalFormatting sqref="D69">
    <cfRule type="expression" dxfId="83" priority="66" stopIfTrue="1">
      <formula>#REF!&lt;TODAY()</formula>
    </cfRule>
  </conditionalFormatting>
  <conditionalFormatting sqref="D181:D182">
    <cfRule type="expression" dxfId="82" priority="61" stopIfTrue="1">
      <formula>#REF!&lt;TODAY()</formula>
    </cfRule>
  </conditionalFormatting>
  <conditionalFormatting sqref="D113">
    <cfRule type="expression" dxfId="81" priority="59" stopIfTrue="1">
      <formula>#REF!&lt;TODAY()</formula>
    </cfRule>
  </conditionalFormatting>
  <conditionalFormatting sqref="D195">
    <cfRule type="expression" dxfId="80" priority="58" stopIfTrue="1">
      <formula>#REF!&lt;TODAY()</formula>
    </cfRule>
  </conditionalFormatting>
  <conditionalFormatting sqref="D195">
    <cfRule type="expression" dxfId="79" priority="57" stopIfTrue="1">
      <formula>#REF!&lt;TODAY()</formula>
    </cfRule>
  </conditionalFormatting>
  <conditionalFormatting sqref="D126">
    <cfRule type="expression" dxfId="78" priority="54" stopIfTrue="1">
      <formula>#REF!&lt;TODAY()</formula>
    </cfRule>
  </conditionalFormatting>
  <conditionalFormatting sqref="D174:D175">
    <cfRule type="expression" dxfId="77" priority="52" stopIfTrue="1">
      <formula>#REF!&lt;TODAY()</formula>
    </cfRule>
  </conditionalFormatting>
  <conditionalFormatting sqref="E13">
    <cfRule type="expression" dxfId="76" priority="49" stopIfTrue="1">
      <formula>#REF!&lt;TODAY()</formula>
    </cfRule>
  </conditionalFormatting>
  <conditionalFormatting sqref="D13">
    <cfRule type="expression" dxfId="75" priority="48" stopIfTrue="1">
      <formula>#REF!&lt;TODAY()</formula>
    </cfRule>
  </conditionalFormatting>
  <conditionalFormatting sqref="D132">
    <cfRule type="expression" dxfId="74" priority="46" stopIfTrue="1">
      <formula>#REF!&lt;TODAY()</formula>
    </cfRule>
  </conditionalFormatting>
  <conditionalFormatting sqref="D49">
    <cfRule type="expression" dxfId="73" priority="45" stopIfTrue="1">
      <formula>#REF!&lt;TODAY()</formula>
    </cfRule>
  </conditionalFormatting>
  <conditionalFormatting sqref="D58">
    <cfRule type="expression" dxfId="72" priority="41" stopIfTrue="1">
      <formula>#REF!&lt;TODAY()</formula>
    </cfRule>
  </conditionalFormatting>
  <conditionalFormatting sqref="D155">
    <cfRule type="expression" dxfId="71" priority="40" stopIfTrue="1">
      <formula>#REF!&lt;TODAY()</formula>
    </cfRule>
  </conditionalFormatting>
  <conditionalFormatting sqref="D156">
    <cfRule type="expression" dxfId="70" priority="39" stopIfTrue="1">
      <formula>#REF!&lt;TODAY()</formula>
    </cfRule>
  </conditionalFormatting>
  <conditionalFormatting sqref="E14">
    <cfRule type="expression" dxfId="69" priority="38" stopIfTrue="1">
      <formula>#REF!&lt;TODAY()</formula>
    </cfRule>
  </conditionalFormatting>
  <conditionalFormatting sqref="D14">
    <cfRule type="expression" dxfId="68" priority="37" stopIfTrue="1">
      <formula>#REF!&lt;TODAY()</formula>
    </cfRule>
  </conditionalFormatting>
  <conditionalFormatting sqref="E15">
    <cfRule type="expression" dxfId="67" priority="36" stopIfTrue="1">
      <formula>#REF!&lt;TODAY()</formula>
    </cfRule>
  </conditionalFormatting>
  <conditionalFormatting sqref="D15">
    <cfRule type="expression" dxfId="66" priority="35" stopIfTrue="1">
      <formula>#REF!&lt;TODAY()</formula>
    </cfRule>
  </conditionalFormatting>
  <conditionalFormatting sqref="D101:D102">
    <cfRule type="expression" dxfId="65" priority="34" stopIfTrue="1">
      <formula>#REF!&lt;TODAY()</formula>
    </cfRule>
  </conditionalFormatting>
  <conditionalFormatting sqref="D267">
    <cfRule type="expression" dxfId="64" priority="33" stopIfTrue="1">
      <formula>#REF!&lt;TODAY()</formula>
    </cfRule>
  </conditionalFormatting>
  <conditionalFormatting sqref="D173">
    <cfRule type="expression" dxfId="63" priority="32" stopIfTrue="1">
      <formula>#REF!&lt;TODAY()</formula>
    </cfRule>
  </conditionalFormatting>
  <conditionalFormatting sqref="D89:D90">
    <cfRule type="expression" dxfId="62" priority="31" stopIfTrue="1">
      <formula>#REF!&lt;TODAY()</formula>
    </cfRule>
  </conditionalFormatting>
  <conditionalFormatting sqref="D127">
    <cfRule type="expression" dxfId="61" priority="30" stopIfTrue="1">
      <formula>#REF!&lt;TODAY()</formula>
    </cfRule>
  </conditionalFormatting>
  <conditionalFormatting sqref="D180">
    <cfRule type="expression" dxfId="60" priority="29" stopIfTrue="1">
      <formula>#REF!&lt;TODAY()</formula>
    </cfRule>
  </conditionalFormatting>
  <conditionalFormatting sqref="D157">
    <cfRule type="expression" dxfId="59" priority="28" stopIfTrue="1">
      <formula>#REF!&lt;TODAY()</formula>
    </cfRule>
  </conditionalFormatting>
  <conditionalFormatting sqref="D177">
    <cfRule type="expression" dxfId="58" priority="26" stopIfTrue="1">
      <formula>#REF!&lt;TODAY()</formula>
    </cfRule>
  </conditionalFormatting>
  <conditionalFormatting sqref="D70">
    <cfRule type="expression" dxfId="57" priority="25" stopIfTrue="1">
      <formula>#REF!&lt;TODAY()</formula>
    </cfRule>
  </conditionalFormatting>
  <conditionalFormatting sqref="D172">
    <cfRule type="expression" dxfId="56" priority="24" stopIfTrue="1">
      <formula>#REF!&lt;TODAY()</formula>
    </cfRule>
  </conditionalFormatting>
  <conditionalFormatting sqref="D56">
    <cfRule type="expression" dxfId="55" priority="23" stopIfTrue="1">
      <formula>#REF!&lt;TODAY()</formula>
    </cfRule>
  </conditionalFormatting>
  <conditionalFormatting sqref="D29">
    <cfRule type="expression" dxfId="54" priority="22" stopIfTrue="1">
      <formula>#REF!&lt;TODAY()</formula>
    </cfRule>
  </conditionalFormatting>
  <conditionalFormatting sqref="D188">
    <cfRule type="expression" dxfId="53" priority="21" stopIfTrue="1">
      <formula>#REF!&lt;TODAY()</formula>
    </cfRule>
  </conditionalFormatting>
  <conditionalFormatting sqref="D179">
    <cfRule type="expression" dxfId="52" priority="20" stopIfTrue="1">
      <formula>#REF!&lt;TODAY()</formula>
    </cfRule>
  </conditionalFormatting>
  <conditionalFormatting sqref="D27">
    <cfRule type="expression" dxfId="51" priority="19" stopIfTrue="1">
      <formula>#REF!&lt;TODAY()</formula>
    </cfRule>
  </conditionalFormatting>
  <conditionalFormatting sqref="D12">
    <cfRule type="expression" dxfId="50" priority="18" stopIfTrue="1">
      <formula>#REF!&lt;TODAY()</formula>
    </cfRule>
  </conditionalFormatting>
  <conditionalFormatting sqref="E16">
    <cfRule type="expression" dxfId="49" priority="17" stopIfTrue="1">
      <formula>#REF!&lt;TODAY()</formula>
    </cfRule>
  </conditionalFormatting>
  <conditionalFormatting sqref="D16">
    <cfRule type="expression" dxfId="48" priority="16" stopIfTrue="1">
      <formula>#REF!&lt;TODAY()</formula>
    </cfRule>
  </conditionalFormatting>
  <conditionalFormatting sqref="D95">
    <cfRule type="expression" dxfId="47" priority="15" stopIfTrue="1">
      <formula>#REF!&lt;TODAY()</formula>
    </cfRule>
  </conditionalFormatting>
  <conditionalFormatting sqref="D128">
    <cfRule type="expression" dxfId="46" priority="14" stopIfTrue="1">
      <formula>#REF!&lt;TODAY()</formula>
    </cfRule>
  </conditionalFormatting>
  <conditionalFormatting sqref="D192">
    <cfRule type="expression" dxfId="45" priority="13" stopIfTrue="1">
      <formula>#REF!&lt;TODAY()</formula>
    </cfRule>
  </conditionalFormatting>
  <conditionalFormatting sqref="D196">
    <cfRule type="expression" dxfId="44" priority="12" stopIfTrue="1">
      <formula>#REF!&lt;TODAY()</formula>
    </cfRule>
  </conditionalFormatting>
  <conditionalFormatting sqref="D196">
    <cfRule type="expression" dxfId="43" priority="11" stopIfTrue="1">
      <formula>#REF!&lt;TODAY()</formula>
    </cfRule>
  </conditionalFormatting>
  <conditionalFormatting sqref="D158:D159">
    <cfRule type="expression" dxfId="42" priority="10" stopIfTrue="1">
      <formula>#REF!&lt;TODAY()</formula>
    </cfRule>
  </conditionalFormatting>
  <conditionalFormatting sqref="D146">
    <cfRule type="expression" dxfId="41" priority="9" stopIfTrue="1">
      <formula>#REF!&lt;TODAY()</formula>
    </cfRule>
  </conditionalFormatting>
  <conditionalFormatting sqref="D24">
    <cfRule type="expression" dxfId="40" priority="8" stopIfTrue="1">
      <formula>#REF!&lt;TODAY()</formula>
    </cfRule>
  </conditionalFormatting>
  <conditionalFormatting sqref="D48">
    <cfRule type="expression" dxfId="39" priority="7" stopIfTrue="1">
      <formula>#REF!&lt;TODAY()</formula>
    </cfRule>
  </conditionalFormatting>
  <conditionalFormatting sqref="D47">
    <cfRule type="expression" dxfId="38" priority="6" stopIfTrue="1">
      <formula>#REF!&lt;TODAY()</formula>
    </cfRule>
  </conditionalFormatting>
  <conditionalFormatting sqref="D96">
    <cfRule type="expression" dxfId="37" priority="5" stopIfTrue="1">
      <formula>#REF!&lt;TODAY()</formula>
    </cfRule>
  </conditionalFormatting>
  <conditionalFormatting sqref="D82">
    <cfRule type="expression" dxfId="36" priority="4" stopIfTrue="1">
      <formula>#REF!&lt;TODAY()</formula>
    </cfRule>
  </conditionalFormatting>
  <conditionalFormatting sqref="E82:F82">
    <cfRule type="expression" dxfId="35" priority="3" stopIfTrue="1">
      <formula>#REF!&lt;TODAY()</formula>
    </cfRule>
  </conditionalFormatting>
  <conditionalFormatting sqref="D111">
    <cfRule type="expression" dxfId="34" priority="2" stopIfTrue="1">
      <formula>#REF!&lt;TODAY()</formula>
    </cfRule>
  </conditionalFormatting>
  <conditionalFormatting sqref="D112">
    <cfRule type="expression" dxfId="33" priority="1" stopIfTrue="1">
      <formula>#REF!&lt;TODAY()</formula>
    </cfRule>
  </conditionalFormatting>
  <dataValidations xWindow="293" yWindow="766" count="8">
    <dataValidation allowBlank="1" showInputMessage="1" showErrorMessage="1" prompt="Dotação orçamentária" sqref="P118 L165 P87:Q90 P136:Q138 P325:Q325 K274 K122:L122 K325:L325 K92:L92 K138:L138 P54 P292:Q292 J151:K151 L61 P330:Q331 P200:P201 P215 J99 Q142:Q146 K200 K201:L201 J306 K40:L40 K326 Q76 P40 J103:K103 J143:L143 K61:K62 J277:K277 K142:L142 P129:Q134 J21:K22 L26 K105 P32:Q32 P268:Q269 Q182:Q185 Q168 K150:L150 J114:K114 J57:L57 J74 P148:P150 K307 J160:K160 P183:P184 J109:K109 J26 P142:P143 J60:K60 J53:L54 J31:L33 J96:K97 J24:K25 L195 K144:L146 J288:K288 P267 K332:K333 J189:K189 K119:L120 Q70 K23 P222:Q224 J34:K34 L329:L331 K128 K262 P205:Q207 L111:L113 K67 J220:L220 P218 P220 K221:L221 J107:K107 Q204 Q154 I13:L13 K72:L72 P319 J20 K294 K319:K323 K335 K166:L166 Q108:Q109 P73:Q74 Q85:Q86 K244 P186:Q186 K196:L199 J182:K182 J77:J83 L20 Q332:Q336 J132:K133 P229:Q229 J230:K230 P92:P93 J211:K211 K183:L183 J267 I17:L17 K179:L179 J91:K91 J249:L249 J63:K63 Q228 J140:L141 J147:K148 P147:Q147 Q140 P152:Q152 Q318:Q324 K177 K136:L136 J208:K208 K176:L176 K52 L77:L79 P97:P102 K188:L188 J69:K70 Q303:Q306 J59 J35 Q33:Q35 J36:K38 Q28:Q31 J28:L28 K42:K44 P42:P44 J39:J46 J56:K56 K89:K90 K137 P233:P238 K296:L296 L306 Q309:Q310 K152:K154 K76:L76 K55 Q52:Q55 K65:L65 P28:P30 P5:Q6 J5:K6 K192 P166 J165 P294:Q296 J241:K241 Q246:Q255 J264:L264 K157 J329:J331 K16 Q233:Q243 J14:L15 P20:P22 P270:P271 Q230:Q231 K64 Q19:Q24 J12:K12 K170:L170 K162:L163 P302:Q302 Q293 K229:L229 K231:L232 P210:Q211 K207 K209 P114:Q114 J8:L10 J19:K19 Q67:Q68 J127 Q111:Q113 Q327:Q329 J195 P195 K268:K269 Q225:Q226 K215:L217 K193:L193 P197:Q199 J280:K284 Q148 K190 P189:P192 Q187:Q195 Q212:Q221 Q287:Q291 Q39:Q49 J47:K48 Q57:Q64 J61 P60:P61 Q120:Q128 J130:K130 P169:Q170 Q200:Q202 Q270:Q279 K18 P8:Q18 P103:Q106 J111:J113 P111 J129 J131 P174:Q181 P158:Q163 J303 L303 P77:Q84 K77:K84 Q314:Q316 Q91:Q102 K116:K117 Q171:Q173 J174:J175 L174:L175 Q258:Q267"/>
    <dataValidation allowBlank="1" showInputMessage="1" showErrorMessage="1" prompt="Objeto do contrato" sqref="I128:J128 I274:J274 L274 B91:C91 I92:J92 I150:I151 B38 B31 F38 K39:M39 AD91 L200 F200 AD87:AD88 K99:M99 F97 I96:I97 I138:J138 M261:N261 F197:G197 I19:I22 B97 I62:J62 AD324:AD326 I99 L51 I275:I278 F261 F133:I133 L288:M288 L91:M91 L16:M16 L18:L19 L277 L323:M323 G306:I306 B43 L55:L56 K41:L41 F160:F164 L80:L84 F43:H45 I329 L60:M60 L96:L97 L109 I195 F149:F153 I189 I288 M271 G301:H301 AD73 M324:M326 L34 M244 L38:M38 C133:C137 M293:M294 I220:I221 C217:C224 B228 I183:J183 I105:J105 G202:H202 M331 M11 AD328 AD233:AD234 L319:L322 I319:J323 F73:H74 J67 I179:J179 I91 L62:L64 I109 B5:C6 M73:N74 B73:C74 K74 I74 B69:C70 L69:N70 I136:J136 G249 F18:F20 G11:H27 L230 B212:C216 L267:N267 F267 I267 AD69 I63 L147:M147 I140:I143 L148 I147:I148 G121:H121 M121:N121 I211 I176:J176 I249 I8 L114 I165:I166 I188:J188 F69:I70 C242 K59 L36:L37 K35:L35 I76:J76 I28 M315 M37 F28:H31 L280:L284 M41:M42 I55:J55 I56:I57 M120 M92:M98 F89:F92 F134:F147 AD237:AD241 M317:M322 AD318 M17 C310:C312 G310:H310 M278:M282 I119:J120 G330:I331 I162 A4:C4 G5:I6 L5:L6 G39:G42 L105 F103:F109 B103:B107 M246 C174:C175 AD264 M123:M146 C258:C260 L295:M295 I24:I26 I103 L103 M205:M206 AD114:AD115 I208 G264:I264 G72:J72 G232:H244 I241 L241 I14:I15 I16:J16 M13:M15 M310:M311 M230:M231 I64:J65 C9:C11 L12 N9:N17 F9:F12 I12 AD255 I53:I54 B54 L107:M107 M108:M109 L291 I192:J193 N248 G248:H248 G299:H299 M301:M302 G302 M149:M170 I160 G229:H230 I230 I111:I114 G9:I10 M19:M34 F23:F24 G67:I68 L67:M68 C92:C104 I127 G134:H136 L151:L154 I170 M304 B142:C147 L192:M192 G195:H196 I152:J154 I280:I284 N21:N37 M296:M298 B12:C27 I23:J23 N149:N161 L190 G182 I190:J190 C197:C202 M210:M211 L21:L25 M268:M269 J84 AD44:AD51 C44:C51 F47:F51 L42:L49 M43:N51 N54:N60 C54:C65 F54:F60 M52:M59 G46:H65 M61:N65 I59:I61 L127:L133 N131:N147 G127:G132 I131:I132 I163:J163 I18:J18 M173 F173 M193:M202 I196:J201 N197:N201 G198:G201 G250:H255 G304:H305 I107 G77:H108 I129 M183:M191 G183:H192 L182:M182 M175:M181 H302:H303 I303 I31:I48 C28:C42 G32:H38 M77:M90 G315:H329 B77:B88 I77:I84 F78:F86 N77:N108 C77:C90 M100:M106 M111:M118 G138:H181 N165:N184 I174:I175 G257:H262 M262:M266 B261:C263"/>
    <dataValidation allowBlank="1" showInputMessage="1" showErrorMessage="1" prompt="Hemocentro" sqref="T43 U73:V74 U97:U100 T41 Q149:Q150 S97:S100 S109 V61:V62 U334:V334 U238:V238 W43:AC43 W287:AC288 W301:AC301 U109:AC109 V223 W244:AC244 X114:X115 S103:S107 U302:V302 U110 S149:S150 U11:W11 U241:V241 U319:U320 X171:X172 S62:S63 U5:V6 S73:S74 V232:V234 U232:U233 U235:V236 Q69 X20 U86 U94:V94 U91:U93 U246:V247 U180:V180 U62:U63 S76 V52:V53 U274:V279 S26 U243:V243 U28:V35 U87:V88 V89:V93 U311:V312 S204:S208 V13:V16 U306:V306 V318:V322 U118:V121 U54:V60 S28:S34 U39:V41 S310 U295:V296 U204:V207 V242 S136:S147 S240:S244 V64 U65:V65 S65 S247:S255 W299:AC299 U160:V160 S162 V161 S113:S115 S5:S12 S318:S334 U67:V70 S67:S70 AB214:AC216 U217:V222 Z265:AA265 S18:S24 U272:V272 U224:V226 V215:V216 X190 U214:AA214 S159:S160 W265:Y266 AB265:AC266 S153:S157 U183:V195 U197:V202 U210:V212 S210:S212 S217:S238 U228:V231 U323:V332 S117:S133 X48 V95:V102 U257:V257 S272:S296 X81 U44:V49 S54:S60 U111:V114 U130:V157 S197:S202 U249:V255 V158 V273 U304:W305 U76:V82 U17:V26 U103:V108 S300:S306 U287:V292 V83:V86 S86:S93 S36:S51 S78:S84 S313:S316 U314:V316 S164:S195 U162:V175 S257:S270 U258:U270 V258:V271"/>
    <dataValidation allowBlank="1" showInputMessage="1" showErrorMessage="1" prompt="UPG" sqref="U38:V38 T97:T100 U234 T17 T306 T151 T61:U61 U237 T50:V51 U301:V301 T300:V300 T70 U223 U177:V177 U9:V10 X61 X271 T74 R117 R17 U293:V294 T89:T91 T58:T60 T244:V244 R36 U122:V129 R42:R44 T204:T205 T318:U318 T309:T311 T55:T56 T28:T34 T5:T6 T67:T68 X161 T65 T12:V12 T181:T195 T137:T143 T215 U299 T162 T161:U161 T113:T114 T8:T11 T21:T24 X158 T271:U271 T218:T226 X215:X216 T159:V159 T19 U215:U216 T197:T198 T130:T135 T145:T149 T154:T157 T212:T213 T228:T241 T287:T298 T44:T49 T118:T128 T102:T109 T160 T200:T202 T246:T255 T272:T279 U273 T319:T335 T76:T84 T158:U158 T86 T38:T39 T301:T304 T315:T316 T164:T179 T257:T270"/>
    <dataValidation allowBlank="1" showInputMessage="1" showErrorMessage="1" errorTitle="ERRO" error="Unidade inválida !" prompt="Unidade executora" sqref="T40 T150 T26 T54 R118 R154 R244 T180 R72:R74 T72:T73 T69 R156 R76:R106 T210:T211 T13:T16 R26 T242:T243 T314 T42 T57 R237:R241 P318 T87:T88 R28 R30:R35 R5:R6 R309:R310 T206 T62:T64 T136 R204:R207 T111:T112 R8:R16 R67:R70 T152 T144 T216:T217 T214 T199 R136:R152 R209:R226 R228:R235 T305 T92:T96 R45:R65 R111:R114 T20 R197:R202 R246:R255 T129 R318:R335 R18:R24 T18 R287:R296 R108:R109 R120:R134 T163 T85 R37:R41 R300:R306 R313:R316 T101 R116 R158:R195 R257:R279"/>
    <dataValidation allowBlank="1" showInputMessage="1" showErrorMessage="1" prompt="CNPJ ou CPF" sqref="E197 E200:E201 E17 E261 D43 E122:E124 E9:E11 D31:E32 E97:E100 E59:E60 D38:E38 E267 E73:E74 E111:E115 E69:E70 E33:E37 E89:E94 E23:E30 E173 E103:E109 E248 E133:E147 E149:E164 E44:E51 E54:E56 E77:E86 D261:D263"/>
    <dataValidation allowBlank="1" showInputMessage="1" showErrorMessage="1" prompt="Fornecedor" sqref="E21:E22 F21 D149:D164 D267 D73:D74 D132:D133 F77 F13:F17 D69:D70 F248 D97:D109 D17:D30 E13:E16 D9:D12 D138:D147 D173 D44:D51 D54:D60 D122:D130 D111:D115 D77:D94"/>
    <dataValidation allowBlank="1" showInputMessage="1" showErrorMessage="1" prompt="Número do contrato" sqref="B44 A38 A31 B133:B137 A97 B57:B58 A55:B56 A59:B60 A43:A44 A77:A78 C132 A212:A213 C105:C107 A108:C109 A5:A6 A69:A70 A73:A74 A205:C208 A210:C211 A103:A107 A113:C115 A54 A133:A147 B138:C141 A12:A27 A149:C161 C121:C130 A173 A80:A88 C162:C173 A261:A263"/>
  </dataValidations>
  <hyperlinks>
    <hyperlink ref="W105" r:id="rId1"/>
    <hyperlink ref="W31" r:id="rId2"/>
    <hyperlink ref="W324" r:id="rId3"/>
    <hyperlink ref="W23" r:id="rId4"/>
    <hyperlink ref="W77" r:id="rId5"/>
    <hyperlink ref="W78" r:id="rId6"/>
    <hyperlink ref="W151" r:id="rId7"/>
    <hyperlink ref="W133" r:id="rId8"/>
    <hyperlink ref="W38" r:id="rId9"/>
    <hyperlink ref="W160" r:id="rId10"/>
    <hyperlink ref="W91" r:id="rId11"/>
    <hyperlink ref="W43" r:id="rId12"/>
    <hyperlink ref="W272" r:id="rId13"/>
    <hyperlink ref="W103" r:id="rId14"/>
    <hyperlink ref="W287" r:id="rId15"/>
    <hyperlink ref="W59" r:id="rId16"/>
    <hyperlink ref="W74" r:id="rId17"/>
    <hyperlink ref="W306" r:id="rId18"/>
    <hyperlink ref="W97" r:id="rId19"/>
    <hyperlink ref="W226" r:id="rId20"/>
    <hyperlink ref="W80" r:id="rId21"/>
    <hyperlink ref="W92" r:id="rId22"/>
    <hyperlink ref="W138" r:id="rId23"/>
    <hyperlink ref="W274" r:id="rId24"/>
    <hyperlink ref="W122" r:id="rId25"/>
    <hyperlink ref="W325" r:id="rId26"/>
    <hyperlink ref="W243" r:id="rId27" display="vanessa.cruz@hemominas.mg.gov.br"/>
    <hyperlink ref="W50" r:id="rId28"/>
    <hyperlink ref="W316" r:id="rId29"/>
    <hyperlink ref="W288" r:id="rId30"/>
    <hyperlink ref="W109" r:id="rId31"/>
    <hyperlink ref="W54" r:id="rId32"/>
    <hyperlink ref="W197" r:id="rId33"/>
    <hyperlink ref="W55" r:id="rId34"/>
    <hyperlink ref="W98" r:id="rId35"/>
    <hyperlink ref="W169" r:id="rId36"/>
    <hyperlink ref="W79" r:id="rId37"/>
    <hyperlink ref="W185" r:id="rId38"/>
    <hyperlink ref="W275" r:id="rId39"/>
    <hyperlink ref="W265" r:id="rId40"/>
    <hyperlink ref="W93" r:id="rId41"/>
    <hyperlink ref="W261" r:id="rId42"/>
    <hyperlink ref="W326" r:id="rId43"/>
    <hyperlink ref="W32" r:id="rId44"/>
    <hyperlink ref="W40" r:id="rId45"/>
    <hyperlink ref="W276" r:id="rId46"/>
    <hyperlink ref="W200" r:id="rId47"/>
    <hyperlink ref="W45" r:id="rId48"/>
    <hyperlink ref="W163" r:id="rId49"/>
    <hyperlink ref="W17" r:id="rId50"/>
    <hyperlink ref="W10" r:id="rId51"/>
    <hyperlink ref="W51" r:id="rId52"/>
    <hyperlink ref="W225" r:id="rId53"/>
    <hyperlink ref="W30" r:id="rId54"/>
    <hyperlink ref="W201" r:id="rId55"/>
    <hyperlink ref="W204" r:id="rId56"/>
    <hyperlink ref="W99" r:id="rId57" display="vitor.torres@hemominas.mg.gov.br"/>
    <hyperlink ref="W5" r:id="rId58"/>
    <hyperlink ref="W318" r:id="rId59"/>
    <hyperlink ref="W183" r:id="rId60"/>
    <hyperlink ref="W123" r:id="rId61"/>
    <hyperlink ref="W198" r:id="rId62"/>
    <hyperlink ref="W22" r:id="rId63"/>
    <hyperlink ref="W234" r:id="rId64"/>
    <hyperlink ref="W331" r:id="rId65"/>
    <hyperlink ref="W235" r:id="rId66"/>
    <hyperlink ref="W100" r:id="rId67"/>
    <hyperlink ref="W250" r:id="rId68"/>
    <hyperlink ref="W251" r:id="rId69"/>
    <hyperlink ref="W252" r:id="rId70"/>
    <hyperlink ref="W253" r:id="rId71"/>
    <hyperlink ref="W254" r:id="rId72"/>
    <hyperlink ref="W327" r:id="rId73"/>
    <hyperlink ref="W57" r:id="rId74"/>
    <hyperlink ref="W144" r:id="rId75"/>
    <hyperlink ref="W41" r:id="rId76"/>
    <hyperlink ref="W46" r:id="rId77"/>
    <hyperlink ref="W236" r:id="rId78"/>
    <hyperlink ref="W289" r:id="rId79"/>
    <hyperlink ref="W134" r:id="rId80"/>
    <hyperlink ref="W237" r:id="rId81"/>
    <hyperlink ref="W33" r:id="rId82"/>
    <hyperlink ref="W26" r:id="rId83"/>
    <hyperlink ref="W73" r:id="rId84"/>
    <hyperlink ref="W143" r:id="rId85"/>
    <hyperlink ref="W296" r:id="rId86"/>
    <hyperlink ref="W314" r:id="rId87"/>
    <hyperlink ref="W18" r:id="rId88"/>
    <hyperlink ref="W62" r:id="rId89"/>
    <hyperlink ref="W335" r:id="rId90"/>
    <hyperlink ref="W83" r:id="rId91"/>
    <hyperlink ref="W162" r:id="rId92"/>
    <hyperlink ref="W142" r:id="rId93"/>
    <hyperlink ref="W278" r:id="rId94"/>
    <hyperlink ref="W34" r:id="rId95"/>
    <hyperlink ref="W195" r:id="rId96"/>
    <hyperlink ref="W258" r:id="rId97"/>
    <hyperlink ref="W174" r:id="rId98"/>
    <hyperlink ref="W152" r:id="rId99"/>
    <hyperlink ref="W189" r:id="rId100"/>
    <hyperlink ref="W132" r:id="rId101"/>
    <hyperlink ref="W299" r:id="rId102"/>
    <hyperlink ref="W302" r:id="rId103"/>
    <hyperlink ref="W323" r:id="rId104"/>
    <hyperlink ref="Y323" r:id="rId105"/>
    <hyperlink ref="AA323" r:id="rId106"/>
    <hyperlink ref="AC323" r:id="rId107"/>
    <hyperlink ref="W205" r:id="rId108"/>
    <hyperlink ref="W58" r:id="rId109"/>
    <hyperlink ref="AA58" r:id="rId110"/>
    <hyperlink ref="W239" r:id="rId111"/>
    <hyperlink ref="Y239" r:id="rId112"/>
    <hyperlink ref="AA239" r:id="rId113"/>
    <hyperlink ref="AC239" r:id="rId114"/>
    <hyperlink ref="W35" r:id="rId115"/>
    <hyperlink ref="Y35" r:id="rId116"/>
    <hyperlink ref="AA35" r:id="rId117"/>
    <hyperlink ref="AC35" r:id="rId118"/>
    <hyperlink ref="Y238" r:id="rId119"/>
    <hyperlink ref="AA238" r:id="rId120"/>
    <hyperlink ref="AC238" r:id="rId121"/>
    <hyperlink ref="W81" r:id="rId122"/>
    <hyperlink ref="Y81" r:id="rId123"/>
    <hyperlink ref="AA81" r:id="rId124"/>
    <hyperlink ref="AC81" r:id="rId125"/>
    <hyperlink ref="Y13" r:id="rId126"/>
    <hyperlink ref="AA13" r:id="rId127"/>
    <hyperlink ref="AC13" r:id="rId128"/>
    <hyperlink ref="Y132" r:id="rId129"/>
    <hyperlink ref="AA132" r:id="rId130"/>
    <hyperlink ref="AC132" r:id="rId131"/>
    <hyperlink ref="Y189" r:id="rId132"/>
    <hyperlink ref="AA189" r:id="rId133"/>
    <hyperlink ref="AC189" r:id="rId134"/>
    <hyperlink ref="Y279" r:id="rId135"/>
    <hyperlink ref="AA279" r:id="rId136"/>
    <hyperlink ref="AC279" r:id="rId137"/>
    <hyperlink ref="Y302" r:id="rId138"/>
    <hyperlink ref="AA302" r:id="rId139"/>
    <hyperlink ref="AC302" r:id="rId140"/>
    <hyperlink ref="Y58" r:id="rId141"/>
    <hyperlink ref="AC58" r:id="rId142"/>
    <hyperlink ref="AA319" r:id="rId143"/>
    <hyperlink ref="AC319" r:id="rId144"/>
    <hyperlink ref="AA320" r:id="rId145"/>
    <hyperlink ref="AC320" r:id="rId146"/>
    <hyperlink ref="W113" r:id="rId147"/>
    <hyperlink ref="Y113" r:id="rId148"/>
    <hyperlink ref="AA113" r:id="rId149"/>
    <hyperlink ref="AC113" r:id="rId150"/>
    <hyperlink ref="W210" r:id="rId151"/>
    <hyperlink ref="Y210" r:id="rId152"/>
    <hyperlink ref="AA210" r:id="rId153"/>
    <hyperlink ref="AC210" r:id="rId154"/>
    <hyperlink ref="W212" r:id="rId155"/>
    <hyperlink ref="W218" r:id="rId156"/>
    <hyperlink ref="W220" r:id="rId157"/>
    <hyperlink ref="W221" r:id="rId158"/>
    <hyperlink ref="W222" r:id="rId159"/>
    <hyperlink ref="Y222" r:id="rId160"/>
    <hyperlink ref="AA222" r:id="rId161"/>
    <hyperlink ref="AC222" r:id="rId162"/>
    <hyperlink ref="W224" r:id="rId163"/>
    <hyperlink ref="W187" r:id="rId164"/>
    <hyperlink ref="Y187" r:id="rId165"/>
    <hyperlink ref="AA187" r:id="rId166"/>
    <hyperlink ref="AC187" r:id="rId167"/>
    <hyperlink ref="W106" r:id="rId168" display="leandro.costa@hemominas.mg.gov.br"/>
    <hyperlink ref="Y106" r:id="rId169"/>
    <hyperlink ref="AA106" r:id="rId170"/>
    <hyperlink ref="AC106" r:id="rId171"/>
    <hyperlink ref="W293" r:id="rId172"/>
    <hyperlink ref="Y293" r:id="rId173"/>
    <hyperlink ref="AA293" r:id="rId174"/>
    <hyperlink ref="AC293" r:id="rId175"/>
    <hyperlink ref="W240" r:id="rId176"/>
    <hyperlink ref="Y240" r:id="rId177"/>
    <hyperlink ref="AA240" r:id="rId178"/>
    <hyperlink ref="AC240" r:id="rId179"/>
    <hyperlink ref="W155" r:id="rId180"/>
    <hyperlink ref="Y155" r:id="rId181"/>
    <hyperlink ref="AA155" r:id="rId182"/>
    <hyperlink ref="AC155" r:id="rId183"/>
    <hyperlink ref="W156" r:id="rId184"/>
    <hyperlink ref="Y156" r:id="rId185"/>
    <hyperlink ref="AA156" r:id="rId186"/>
    <hyperlink ref="AC156" r:id="rId187"/>
    <hyperlink ref="W223" r:id="rId188"/>
    <hyperlink ref="Y223" r:id="rId189"/>
    <hyperlink ref="AA223" r:id="rId190"/>
    <hyperlink ref="AC223" r:id="rId191"/>
    <hyperlink ref="W11" r:id="rId192"/>
    <hyperlink ref="Y11" r:id="rId193"/>
    <hyperlink ref="AA11" r:id="rId194"/>
    <hyperlink ref="AC11" r:id="rId195"/>
    <hyperlink ref="Y14" r:id="rId196"/>
    <hyperlink ref="AA14" r:id="rId197"/>
    <hyperlink ref="AC14" r:id="rId198"/>
    <hyperlink ref="Y15" r:id="rId199"/>
    <hyperlink ref="AA15" r:id="rId200"/>
    <hyperlink ref="AC15" r:id="rId201"/>
    <hyperlink ref="W300" r:id="rId202"/>
    <hyperlink ref="W328" r:id="rId203"/>
    <hyperlink ref="Y328" r:id="rId204"/>
    <hyperlink ref="AA328" r:id="rId205"/>
    <hyperlink ref="AC328" r:id="rId206"/>
    <hyperlink ref="W319" r:id="rId207"/>
    <hyperlink ref="AA322" r:id="rId208"/>
    <hyperlink ref="AC322" r:id="rId209"/>
    <hyperlink ref="W320" r:id="rId210"/>
    <hyperlink ref="AA321" r:id="rId211"/>
    <hyperlink ref="AC321" r:id="rId212"/>
    <hyperlink ref="W262" r:id="rId213"/>
    <hyperlink ref="Y262" r:id="rId214"/>
    <hyperlink ref="AA262" r:id="rId215"/>
    <hyperlink ref="AC262" r:id="rId216"/>
    <hyperlink ref="W7" r:id="rId217"/>
    <hyperlink ref="Y101" r:id="rId218"/>
    <hyperlink ref="AA101" r:id="rId219"/>
    <hyperlink ref="AC101" r:id="rId220"/>
    <hyperlink ref="W336" r:id="rId221"/>
    <hyperlink ref="Y336" r:id="rId222"/>
    <hyperlink ref="W191" r:id="rId223" display="marcia.luis@hemominas.mg.gov.br"/>
    <hyperlink ref="Y191" r:id="rId224" display="maria.botelho@hemominas.mg.gov.br"/>
    <hyperlink ref="AA191" r:id="rId225"/>
    <hyperlink ref="AC191" r:id="rId226"/>
    <hyperlink ref="Y41" r:id="rId227"/>
    <hyperlink ref="W260" r:id="rId228"/>
    <hyperlink ref="Y260" r:id="rId229"/>
    <hyperlink ref="AA260" r:id="rId230"/>
    <hyperlink ref="AC260" r:id="rId231"/>
    <hyperlink ref="W118" r:id="rId232"/>
    <hyperlink ref="Y118" r:id="rId233"/>
    <hyperlink ref="AA118" r:id="rId234"/>
    <hyperlink ref="AC118" r:id="rId235"/>
    <hyperlink ref="W20" r:id="rId236"/>
    <hyperlink ref="Y20" r:id="rId237"/>
    <hyperlink ref="AA20" r:id="rId238"/>
    <hyperlink ref="AC20" r:id="rId239"/>
    <hyperlink ref="W131" r:id="rId240"/>
    <hyperlink ref="Y131" r:id="rId241"/>
    <hyperlink ref="AA131" r:id="rId242"/>
    <hyperlink ref="AC131" r:id="rId243"/>
    <hyperlink ref="W67" r:id="rId244"/>
    <hyperlink ref="Y67" r:id="rId245"/>
    <hyperlink ref="AA67" r:id="rId246"/>
    <hyperlink ref="AC67" r:id="rId247"/>
    <hyperlink ref="AA84" r:id="rId248"/>
    <hyperlink ref="AC84" r:id="rId249"/>
    <hyperlink ref="W84" r:id="rId250" display="luiz.moreira@hemominas.mg.gov.br"/>
    <hyperlink ref="W171" r:id="rId251"/>
    <hyperlink ref="Y171" r:id="rId252"/>
    <hyperlink ref="AA171" r:id="rId253"/>
    <hyperlink ref="AC171" r:id="rId254"/>
    <hyperlink ref="W214" r:id="rId255"/>
    <hyperlink ref="Y214" r:id="rId256"/>
    <hyperlink ref="AA214" r:id="rId257"/>
    <hyperlink ref="AC214" r:id="rId258"/>
    <hyperlink ref="W181" r:id="rId259"/>
    <hyperlink ref="Y181" r:id="rId260"/>
    <hyperlink ref="AA181" r:id="rId261"/>
    <hyperlink ref="AC181" r:id="rId262"/>
    <hyperlink ref="W86" r:id="rId263"/>
    <hyperlink ref="Y86" r:id="rId264"/>
    <hyperlink ref="AA86" r:id="rId265"/>
    <hyperlink ref="AC86" r:id="rId266"/>
    <hyperlink ref="Y94" r:id="rId267"/>
    <hyperlink ref="AA94" r:id="rId268"/>
    <hyperlink ref="AC94" r:id="rId269"/>
    <hyperlink ref="W301" r:id="rId270"/>
    <hyperlink ref="Y301" r:id="rId271"/>
    <hyperlink ref="AA301" r:id="rId272"/>
    <hyperlink ref="AC301" r:id="rId273"/>
    <hyperlink ref="W61" r:id="rId274"/>
    <hyperlink ref="Y61" r:id="rId275"/>
    <hyperlink ref="AA61" r:id="rId276"/>
    <hyperlink ref="AC61" r:id="rId277"/>
    <hyperlink ref="Y121" r:id="rId278"/>
    <hyperlink ref="W129" r:id="rId279"/>
    <hyperlink ref="Y129" r:id="rId280"/>
    <hyperlink ref="AA129" r:id="rId281"/>
    <hyperlink ref="AC129" r:id="rId282"/>
    <hyperlink ref="W178" r:id="rId283"/>
    <hyperlink ref="Y178" r:id="rId284"/>
    <hyperlink ref="AA178" r:id="rId285"/>
    <hyperlink ref="AC178" r:id="rId286"/>
    <hyperlink ref="W267" r:id="rId287"/>
    <hyperlink ref="Y268" r:id="rId288"/>
    <hyperlink ref="AA268" r:id="rId289"/>
    <hyperlink ref="AC268" r:id="rId290"/>
    <hyperlink ref="W184" r:id="rId291"/>
    <hyperlink ref="Y184" r:id="rId292"/>
    <hyperlink ref="AA184" r:id="rId293"/>
    <hyperlink ref="AC184" r:id="rId294"/>
    <hyperlink ref="Y173" r:id="rId295"/>
    <hyperlink ref="AA173" r:id="rId296"/>
    <hyperlink ref="AC173" r:id="rId297"/>
    <hyperlink ref="W140" r:id="rId298"/>
    <hyperlink ref="Y140" r:id="rId299"/>
    <hyperlink ref="AA140" r:id="rId300"/>
    <hyperlink ref="AC140" r:id="rId301"/>
    <hyperlink ref="Y186" r:id="rId302"/>
    <hyperlink ref="AA186" r:id="rId303"/>
    <hyperlink ref="AC186" r:id="rId304"/>
    <hyperlink ref="W259" r:id="rId305"/>
    <hyperlink ref="Y259" r:id="rId306"/>
    <hyperlink ref="AA259" r:id="rId307"/>
    <hyperlink ref="AC259" r:id="rId308"/>
    <hyperlink ref="W213" r:id="rId309"/>
    <hyperlink ref="Y213" r:id="rId310"/>
    <hyperlink ref="AA213" r:id="rId311"/>
    <hyperlink ref="AC213" r:id="rId312"/>
    <hyperlink ref="W89" r:id="rId313"/>
    <hyperlink ref="Y89" r:id="rId314"/>
    <hyperlink ref="AA89" r:id="rId315"/>
    <hyperlink ref="AC89" r:id="rId316"/>
    <hyperlink ref="W294" r:id="rId317"/>
    <hyperlink ref="Y294" r:id="rId318"/>
    <hyperlink ref="AA294" r:id="rId319"/>
    <hyperlink ref="AC294" r:id="rId320"/>
    <hyperlink ref="Y195" r:id="rId321"/>
    <hyperlink ref="AA195" r:id="rId322"/>
    <hyperlink ref="AC195" r:id="rId323"/>
    <hyperlink ref="W206" r:id="rId324"/>
    <hyperlink ref="Y206" r:id="rId325"/>
    <hyperlink ref="AA206" r:id="rId326"/>
    <hyperlink ref="AC206" r:id="rId327"/>
    <hyperlink ref="Y127" r:id="rId328"/>
    <hyperlink ref="AA127" r:id="rId329"/>
    <hyperlink ref="AC127" r:id="rId330"/>
    <hyperlink ref="Y64" r:id="rId331"/>
    <hyperlink ref="AA64" r:id="rId332"/>
    <hyperlink ref="AC64" r:id="rId333"/>
    <hyperlink ref="W147" r:id="rId334"/>
    <hyperlink ref="Y147" r:id="rId335"/>
    <hyperlink ref="AA147" r:id="rId336"/>
    <hyperlink ref="AC147" r:id="rId337"/>
    <hyperlink ref="Y246" r:id="rId338"/>
    <hyperlink ref="W231" r:id="rId339"/>
    <hyperlink ref="Y231" r:id="rId340"/>
    <hyperlink ref="AA231" r:id="rId341"/>
    <hyperlink ref="AC231" r:id="rId342"/>
    <hyperlink ref="W180" r:id="rId343"/>
    <hyperlink ref="Y180" r:id="rId344"/>
    <hyperlink ref="AA180" r:id="rId345"/>
    <hyperlink ref="AC180" r:id="rId346"/>
    <hyperlink ref="W269" r:id="rId347"/>
    <hyperlink ref="Y269" r:id="rId348"/>
    <hyperlink ref="AA269" r:id="rId349"/>
    <hyperlink ref="AC269" r:id="rId350"/>
    <hyperlink ref="W141" r:id="rId351"/>
    <hyperlink ref="Y141" r:id="rId352"/>
    <hyperlink ref="AA141" r:id="rId353"/>
    <hyperlink ref="AC141" r:id="rId354"/>
    <hyperlink ref="Y148" r:id="rId355"/>
    <hyperlink ref="AA148" r:id="rId356"/>
    <hyperlink ref="AC148" r:id="rId357"/>
    <hyperlink ref="W157" r:id="rId358"/>
    <hyperlink ref="Y157" r:id="rId359"/>
    <hyperlink ref="AA157" r:id="rId360"/>
    <hyperlink ref="AC157" r:id="rId361"/>
    <hyperlink ref="Y52" r:id="rId362"/>
    <hyperlink ref="AA52" r:id="rId363"/>
    <hyperlink ref="AC52" r:id="rId364"/>
    <hyperlink ref="AA209" r:id="rId365"/>
    <hyperlink ref="W209" r:id="rId366"/>
    <hyperlink ref="W177" r:id="rId367"/>
    <hyperlink ref="Y177" r:id="rId368"/>
    <hyperlink ref="AA177" r:id="rId369"/>
    <hyperlink ref="AC177" r:id="rId370"/>
    <hyperlink ref="W193" r:id="rId371"/>
    <hyperlink ref="Y193" r:id="rId372"/>
    <hyperlink ref="AA193" r:id="rId373"/>
    <hyperlink ref="AC193" r:id="rId374"/>
    <hyperlink ref="W8" r:id="rId375"/>
    <hyperlink ref="Y8" r:id="rId376"/>
    <hyperlink ref="Y53" r:id="rId377"/>
    <hyperlink ref="AA53" r:id="rId378"/>
    <hyperlink ref="AC53" r:id="rId379"/>
    <hyperlink ref="W70" r:id="rId380"/>
    <hyperlink ref="Y70" r:id="rId381"/>
    <hyperlink ref="W25" r:id="rId382"/>
    <hyperlink ref="Y25" r:id="rId383"/>
    <hyperlink ref="AA25" r:id="rId384"/>
    <hyperlink ref="AC25" r:id="rId385"/>
    <hyperlink ref="W313" r:id="rId386"/>
    <hyperlink ref="Y313" r:id="rId387"/>
    <hyperlink ref="AA313" r:id="rId388"/>
    <hyperlink ref="AC313" r:id="rId389"/>
    <hyperlink ref="W280" r:id="rId390"/>
    <hyperlink ref="W172" r:id="rId391"/>
    <hyperlink ref="Y172" r:id="rId392"/>
    <hyperlink ref="AA172" r:id="rId393"/>
    <hyperlink ref="AC172" r:id="rId394"/>
    <hyperlink ref="W42" r:id="rId395"/>
    <hyperlink ref="Y42" r:id="rId396"/>
    <hyperlink ref="AA42" r:id="rId397"/>
    <hyperlink ref="AC42" r:id="rId398"/>
    <hyperlink ref="W281" r:id="rId399"/>
    <hyperlink ref="AA281" r:id="rId400"/>
    <hyperlink ref="AC281" r:id="rId401"/>
    <hyperlink ref="W282" r:id="rId402"/>
    <hyperlink ref="AA282" r:id="rId403"/>
    <hyperlink ref="AC282" r:id="rId404"/>
    <hyperlink ref="Y114" r:id="rId405"/>
    <hyperlink ref="W114" r:id="rId406"/>
    <hyperlink ref="W60" r:id="rId407"/>
    <hyperlink ref="Y60" r:id="rId408"/>
    <hyperlink ref="AA60" r:id="rId409"/>
    <hyperlink ref="AC60" r:id="rId410"/>
    <hyperlink ref="W244" r:id="rId411"/>
    <hyperlink ref="Y244" r:id="rId412"/>
    <hyperlink ref="AA244" r:id="rId413"/>
    <hyperlink ref="AC244" r:id="rId414"/>
    <hyperlink ref="Y36" r:id="rId415"/>
    <hyperlink ref="AA36" r:id="rId416"/>
    <hyperlink ref="AC36" r:id="rId417"/>
    <hyperlink ref="W315" r:id="rId418"/>
    <hyperlink ref="Y315" r:id="rId419"/>
    <hyperlink ref="AA315" r:id="rId420"/>
    <hyperlink ref="AC315" r:id="rId421"/>
    <hyperlink ref="W119" r:id="rId422"/>
    <hyperlink ref="W37" r:id="rId423"/>
    <hyperlink ref="Y37" r:id="rId424"/>
    <hyperlink ref="AA37" r:id="rId425"/>
    <hyperlink ref="AC37" r:id="rId426"/>
    <hyperlink ref="W137" r:id="rId427"/>
    <hyperlink ref="Y137" r:id="rId428"/>
    <hyperlink ref="AA137" r:id="rId429"/>
    <hyperlink ref="AC137" r:id="rId430"/>
    <hyperlink ref="W310" r:id="rId431"/>
    <hyperlink ref="Y310" r:id="rId432"/>
    <hyperlink ref="AA310" r:id="rId433"/>
    <hyperlink ref="AC310" r:id="rId434"/>
    <hyperlink ref="W283" r:id="rId435"/>
    <hyperlink ref="AA283" r:id="rId436"/>
    <hyperlink ref="AC283" r:id="rId437"/>
    <hyperlink ref="W76" r:id="rId438"/>
    <hyperlink ref="Y76" r:id="rId439"/>
    <hyperlink ref="Y150" r:id="rId440"/>
    <hyperlink ref="AA150" r:id="rId441"/>
    <hyperlink ref="Y120" r:id="rId442"/>
    <hyperlink ref="W56" r:id="rId443"/>
    <hyperlink ref="Y56" r:id="rId444"/>
    <hyperlink ref="AA56" r:id="rId445"/>
    <hyperlink ref="AC56" r:id="rId446"/>
    <hyperlink ref="Y284" r:id="rId447"/>
    <hyperlink ref="AA284" r:id="rId448"/>
    <hyperlink ref="AC284" r:id="rId449"/>
    <hyperlink ref="W29" r:id="rId450"/>
    <hyperlink ref="Y29" r:id="rId451"/>
    <hyperlink ref="AA29" r:id="rId452"/>
    <hyperlink ref="AC29" r:id="rId453"/>
    <hyperlink ref="W264" r:id="rId454"/>
    <hyperlink ref="Y264" r:id="rId455"/>
    <hyperlink ref="AA264" r:id="rId456"/>
    <hyperlink ref="AC264" r:id="rId457"/>
    <hyperlink ref="W188" r:id="rId458"/>
    <hyperlink ref="Y188" r:id="rId459"/>
    <hyperlink ref="AA188" r:id="rId460"/>
    <hyperlink ref="AC188" r:id="rId461"/>
    <hyperlink ref="W179" r:id="rId462"/>
    <hyperlink ref="Y179" r:id="rId463"/>
    <hyperlink ref="AA179" r:id="rId464"/>
    <hyperlink ref="AC179" r:id="rId465"/>
    <hyperlink ref="W27" r:id="rId466"/>
    <hyperlink ref="Y27" r:id="rId467"/>
    <hyperlink ref="AA27" r:id="rId468"/>
    <hyperlink ref="AC27" r:id="rId469"/>
    <hyperlink ref="W90" r:id="rId470"/>
    <hyperlink ref="Y90" r:id="rId471"/>
    <hyperlink ref="AA90" r:id="rId472"/>
    <hyperlink ref="AC90" r:id="rId473"/>
    <hyperlink ref="W311" r:id="rId474"/>
    <hyperlink ref="Y311" r:id="rId475"/>
    <hyperlink ref="AA311" r:id="rId476"/>
    <hyperlink ref="AC311" r:id="rId477"/>
    <hyperlink ref="W309" r:id="rId478"/>
    <hyperlink ref="Y309" r:id="rId479"/>
    <hyperlink ref="AA309" r:id="rId480"/>
    <hyperlink ref="AC309" r:id="rId481"/>
    <hyperlink ref="W135" r:id="rId482"/>
    <hyperlink ref="Y135" r:id="rId483"/>
    <hyperlink ref="AA135" r:id="rId484"/>
    <hyperlink ref="AC135" r:id="rId485"/>
    <hyperlink ref="W104" r:id="rId486"/>
    <hyperlink ref="Y104" r:id="rId487"/>
    <hyperlink ref="AA104" r:id="rId488"/>
    <hyperlink ref="AC104" r:id="rId489"/>
    <hyperlink ref="W291" r:id="rId490"/>
    <hyperlink ref="Y291" r:id="rId491"/>
    <hyperlink ref="AA291" r:id="rId492"/>
    <hyperlink ref="AC291" r:id="rId493"/>
    <hyperlink ref="W166" r:id="rId494"/>
    <hyperlink ref="Y166" r:id="rId495"/>
    <hyperlink ref="AA166" r:id="rId496"/>
    <hyperlink ref="AC166" r:id="rId497"/>
    <hyperlink ref="W255" r:id="rId498"/>
    <hyperlink ref="Y255" r:id="rId499"/>
    <hyperlink ref="AA255" r:id="rId500"/>
    <hyperlink ref="AC255" r:id="rId501"/>
    <hyperlink ref="W308" r:id="rId502"/>
    <hyperlink ref="W207" r:id="rId503"/>
    <hyperlink ref="Y207" r:id="rId504"/>
    <hyperlink ref="AA207" r:id="rId505"/>
    <hyperlink ref="W307" r:id="rId506"/>
    <hyperlink ref="W49" r:id="rId507"/>
    <hyperlink ref="Y49" r:id="rId508"/>
    <hyperlink ref="AA49" r:id="rId509"/>
    <hyperlink ref="W12" r:id="rId510"/>
    <hyperlink ref="Y12" r:id="rId511"/>
    <hyperlink ref="AA12" r:id="rId512"/>
    <hyperlink ref="W241" r:id="rId513"/>
    <hyperlink ref="Y241" r:id="rId514"/>
    <hyperlink ref="AA241" r:id="rId515"/>
    <hyperlink ref="W72" r:id="rId516"/>
    <hyperlink ref="Y72" r:id="rId517"/>
    <hyperlink ref="Y16" r:id="rId518"/>
    <hyperlink ref="AA16" r:id="rId519"/>
    <hyperlink ref="W312" r:id="rId520"/>
    <hyperlink ref="Y312" r:id="rId521"/>
    <hyperlink ref="AA312" r:id="rId522"/>
    <hyperlink ref="W229" r:id="rId523" display="leila.alvim@hemominas.mg.gov.br                     ﬂavia.guimaraes@hemominas.mg.gov.br"/>
    <hyperlink ref="Y229" r:id="rId524" display="leila.alvim@hemominas.mg.gov.br                     ﬂavia.guimaraes@hemominas.mg.gov.br"/>
    <hyperlink ref="AA229" r:id="rId525"/>
    <hyperlink ref="W88" r:id="rId526"/>
    <hyperlink ref="Y88" r:id="rId527"/>
    <hyperlink ref="AA88" r:id="rId528"/>
    <hyperlink ref="W65" r:id="rId529"/>
    <hyperlink ref="Y65" r:id="rId530"/>
    <hyperlink ref="AA65" r:id="rId531"/>
    <hyperlink ref="W292" r:id="rId532" display="leandro.costa@hemominas.mg.gov.br"/>
    <hyperlink ref="Y292" r:id="rId533" display="debora.azevedo@hemominas.mg.gov.br"/>
    <hyperlink ref="AA292" r:id="rId534"/>
    <hyperlink ref="W161" r:id="rId535"/>
    <hyperlink ref="Y161" r:id="rId536"/>
    <hyperlink ref="AA161" r:id="rId537"/>
    <hyperlink ref="W230" r:id="rId538"/>
    <hyperlink ref="Y230" r:id="rId539"/>
    <hyperlink ref="AA230" r:id="rId540"/>
    <hyperlink ref="W68" r:id="rId541"/>
    <hyperlink ref="Y68" r:id="rId542"/>
    <hyperlink ref="Y95" r:id="rId543"/>
    <hyperlink ref="AA95" r:id="rId544"/>
    <hyperlink ref="W211" r:id="rId545"/>
    <hyperlink ref="Y211" r:id="rId546"/>
    <hyperlink ref="AA211" r:id="rId547"/>
    <hyperlink ref="Y208" r:id="rId548"/>
    <hyperlink ref="AA208" r:id="rId549"/>
    <hyperlink ref="Y115" r:id="rId550"/>
    <hyperlink ref="W248" r:id="rId551"/>
    <hyperlink ref="Y128" r:id="rId552"/>
    <hyperlink ref="AA128" r:id="rId553"/>
    <hyperlink ref="W170" r:id="rId554"/>
    <hyperlink ref="Y170" r:id="rId555"/>
    <hyperlink ref="AA170" r:id="rId556"/>
    <hyperlink ref="Y192" r:id="rId557"/>
    <hyperlink ref="AA192" r:id="rId558"/>
    <hyperlink ref="W208" r:id="rId559"/>
    <hyperlink ref="W196" r:id="rId560"/>
    <hyperlink ref="Y196" r:id="rId561"/>
    <hyperlink ref="AA196" r:id="rId562"/>
    <hyperlink ref="W271" r:id="rId563"/>
    <hyperlink ref="Y271" r:id="rId564"/>
    <hyperlink ref="AA271" r:id="rId565"/>
    <hyperlink ref="Y227" r:id="rId566"/>
    <hyperlink ref="AA227" r:id="rId567"/>
    <hyperlink ref="W227" r:id="rId568"/>
    <hyperlink ref="W145" r:id="rId569"/>
    <hyperlink ref="Y145" r:id="rId570"/>
    <hyperlink ref="AA145" r:id="rId571"/>
    <hyperlink ref="W215" r:id="rId572"/>
    <hyperlink ref="Y215" r:id="rId573"/>
    <hyperlink ref="AA215" r:id="rId574"/>
    <hyperlink ref="W75" r:id="rId575"/>
    <hyperlink ref="W153" r:id="rId576"/>
    <hyperlink ref="Y153" r:id="rId577"/>
    <hyperlink ref="AA153" r:id="rId578"/>
    <hyperlink ref="W158" r:id="rId579"/>
    <hyperlink ref="Y158" r:id="rId580"/>
    <hyperlink ref="AA158" r:id="rId581"/>
    <hyperlink ref="W266" r:id="rId582" display="felipe.brito@hemominas.mg.gov.br"/>
    <hyperlink ref="Y266" r:id="rId583"/>
    <hyperlink ref="AA266" r:id="rId584"/>
    <hyperlink ref="W190" r:id="rId585"/>
    <hyperlink ref="Y190" r:id="rId586"/>
    <hyperlink ref="AA190" r:id="rId587"/>
    <hyperlink ref="W216" r:id="rId588"/>
    <hyperlink ref="Y216" r:id="rId589"/>
    <hyperlink ref="AA216" r:id="rId590"/>
    <hyperlink ref="W199" r:id="rId591"/>
    <hyperlink ref="Y199" r:id="rId592"/>
    <hyperlink ref="AA199" r:id="rId593"/>
    <hyperlink ref="W136" r:id="rId594"/>
    <hyperlink ref="Y136" r:id="rId595"/>
    <hyperlink ref="AA136" r:id="rId596"/>
    <hyperlink ref="W247" r:id="rId597"/>
    <hyperlink ref="Y247" r:id="rId598"/>
    <hyperlink ref="W194" r:id="rId599"/>
    <hyperlink ref="Y194" r:id="rId600"/>
    <hyperlink ref="W146" r:id="rId601"/>
    <hyperlink ref="Y146" r:id="rId602"/>
    <hyperlink ref="AA146" r:id="rId603"/>
    <hyperlink ref="W285" r:id="rId604"/>
    <hyperlink ref="AA285" r:id="rId605"/>
    <hyperlink ref="Y24" r:id="rId606"/>
    <hyperlink ref="AA24" r:id="rId607"/>
    <hyperlink ref="W270" r:id="rId608"/>
    <hyperlink ref="Y270" r:id="rId609"/>
    <hyperlink ref="AA270" r:id="rId610"/>
    <hyperlink ref="Y297" r:id="rId611"/>
    <hyperlink ref="AA297" r:id="rId612"/>
    <hyperlink ref="AC297" r:id="rId613"/>
    <hyperlink ref="W48" r:id="rId614"/>
    <hyperlink ref="Y48" r:id="rId615"/>
    <hyperlink ref="AA48" r:id="rId616"/>
    <hyperlink ref="W47" r:id="rId617"/>
    <hyperlink ref="Y47" r:id="rId618"/>
    <hyperlink ref="AA47" r:id="rId619"/>
    <hyperlink ref="Y96" r:id="rId620"/>
    <hyperlink ref="AA96" r:id="rId621"/>
    <hyperlink ref="AC96" r:id="rId622"/>
    <hyperlink ref="W257" r:id="rId623"/>
    <hyperlink ref="Y257" r:id="rId624"/>
    <hyperlink ref="AA257" r:id="rId625"/>
    <hyperlink ref="AC257" r:id="rId626"/>
    <hyperlink ref="W82" r:id="rId627"/>
    <hyperlink ref="Y82" r:id="rId628"/>
    <hyperlink ref="AA82" r:id="rId629"/>
    <hyperlink ref="Y298" r:id="rId630"/>
    <hyperlink ref="AA298" r:id="rId631"/>
    <hyperlink ref="AC298" r:id="rId632"/>
    <hyperlink ref="W19" r:id="rId633"/>
    <hyperlink ref="Y19" r:id="rId634"/>
    <hyperlink ref="AA19" r:id="rId635"/>
    <hyperlink ref="AC19" r:id="rId636"/>
    <hyperlink ref="W159" r:id="rId637"/>
    <hyperlink ref="Y159" r:id="rId638"/>
    <hyperlink ref="AA159" r:id="rId639"/>
    <hyperlink ref="AC159" r:id="rId640"/>
    <hyperlink ref="W175" r:id="rId641"/>
    <hyperlink ref="Y175" r:id="rId642"/>
    <hyperlink ref="AA175" r:id="rId643"/>
    <hyperlink ref="AC175" r:id="rId644"/>
    <hyperlink ref="Y286" r:id="rId645"/>
    <hyperlink ref="AA286" r:id="rId646"/>
    <hyperlink ref="AC286" r:id="rId647"/>
    <hyperlink ref="W107" r:id="rId648"/>
    <hyperlink ref="Y107" r:id="rId649"/>
    <hyperlink ref="AA107" r:id="rId650"/>
    <hyperlink ref="AC107" r:id="rId651"/>
    <hyperlink ref="W111" r:id="rId652"/>
    <hyperlink ref="Y111" r:id="rId653"/>
    <hyperlink ref="AA111" r:id="rId654"/>
    <hyperlink ref="AC111" r:id="rId655"/>
    <hyperlink ref="W112" r:id="rId656"/>
    <hyperlink ref="Y112" r:id="rId657"/>
    <hyperlink ref="AA112" r:id="rId658"/>
    <hyperlink ref="AC112" r:id="rId659"/>
    <hyperlink ref="W154" r:id="rId660"/>
    <hyperlink ref="Y154" r:id="rId661"/>
    <hyperlink ref="AA154" r:id="rId662"/>
    <hyperlink ref="AC154" r:id="rId663"/>
    <hyperlink ref="W130" r:id="rId664"/>
    <hyperlink ref="Y130" r:id="rId665"/>
    <hyperlink ref="AA130" r:id="rId666"/>
    <hyperlink ref="AC130" r:id="rId667"/>
    <hyperlink ref="W263" r:id="rId668"/>
    <hyperlink ref="Y263" r:id="rId669"/>
    <hyperlink ref="AA263" r:id="rId670"/>
    <hyperlink ref="AC263" r:id="rId671"/>
    <hyperlink ref="W182" r:id="rId672"/>
    <hyperlink ref="Y182" r:id="rId673"/>
    <hyperlink ref="AA182" r:id="rId674"/>
    <hyperlink ref="AC182" r:id="rId675"/>
    <hyperlink ref="W164" r:id="rId676"/>
    <hyperlink ref="Y164" r:id="rId677"/>
    <hyperlink ref="AA164" r:id="rId678"/>
    <hyperlink ref="AC164" r:id="rId679"/>
    <hyperlink ref="W168" r:id="rId680"/>
    <hyperlink ref="Y168" r:id="rId681"/>
    <hyperlink ref="AA168" r:id="rId682"/>
    <hyperlink ref="AC168" r:id="rId683"/>
    <hyperlink ref="W304" r:id="rId684"/>
    <hyperlink ref="Y304" r:id="rId685"/>
    <hyperlink ref="AA304" r:id="rId686"/>
    <hyperlink ref="AC304" r:id="rId687"/>
    <hyperlink ref="Y290" r:id="rId688"/>
    <hyperlink ref="AA290" r:id="rId689"/>
    <hyperlink ref="AC290" r:id="rId690"/>
    <hyperlink ref="Y85" r:id="rId691"/>
    <hyperlink ref="AA85" r:id="rId692"/>
    <hyperlink ref="AC85" r:id="rId693"/>
    <hyperlink ref="W305" r:id="rId694"/>
    <hyperlink ref="AA305" r:id="rId695"/>
    <hyperlink ref="AC305" r:id="rId696"/>
    <hyperlink ref="Y305" r:id="rId697"/>
    <hyperlink ref="W317" r:id="rId698"/>
    <hyperlink ref="Y317" r:id="rId699"/>
    <hyperlink ref="AA317" r:id="rId700"/>
    <hyperlink ref="AC317" r:id="rId701"/>
    <hyperlink ref="AA102" r:id="rId702"/>
    <hyperlink ref="AC102" r:id="rId703"/>
    <hyperlink ref="W102" r:id="rId704"/>
    <hyperlink ref="Y102" r:id="rId705"/>
  </hyperlinks>
  <printOptions horizontalCentered="1"/>
  <pageMargins left="0.59055118110236227" right="0.19685039370078741" top="0.39370078740157483" bottom="0.39370078740157483" header="0.31496062992125984" footer="0.31496062992125984"/>
  <pageSetup paperSize="9" orientation="landscape" horizontalDpi="300" verticalDpi="300" r:id="rId706"/>
  <drawing r:id="rId707"/>
  <tableParts count="1">
    <tablePart r:id="rId70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2"/>
  <sheetViews>
    <sheetView topLeftCell="A7" workbookViewId="0">
      <selection activeCell="G14" sqref="G14"/>
    </sheetView>
  </sheetViews>
  <sheetFormatPr defaultRowHeight="15" x14ac:dyDescent="0.25"/>
  <cols>
    <col min="1" max="1" width="1.42578125" customWidth="1"/>
    <col min="2" max="2" width="20" style="142" customWidth="1"/>
    <col min="3" max="3" width="17.7109375" style="142" customWidth="1"/>
    <col min="4" max="4" width="17.85546875" style="142" customWidth="1"/>
    <col min="5" max="5" width="0.85546875" style="142" customWidth="1"/>
    <col min="6" max="6" width="10.85546875" style="142" customWidth="1"/>
    <col min="7" max="7" width="9.140625" style="142"/>
    <col min="8" max="8" width="16.7109375" style="142" customWidth="1"/>
    <col min="9" max="9" width="9.140625" style="142"/>
    <col min="10" max="10" width="0.85546875" style="142" customWidth="1"/>
    <col min="11" max="11" width="10.140625" style="142" customWidth="1"/>
    <col min="12" max="12" width="6.85546875" style="142" customWidth="1"/>
    <col min="13" max="13" width="2.28515625" customWidth="1"/>
  </cols>
  <sheetData>
    <row r="1" spans="2:12" ht="20.25" customHeight="1" x14ac:dyDescent="0.25">
      <c r="B1" s="503" t="s">
        <v>384</v>
      </c>
      <c r="C1" s="504"/>
      <c r="D1" s="504"/>
      <c r="E1" s="504"/>
      <c r="F1" s="504"/>
      <c r="G1" s="504"/>
      <c r="H1" s="505"/>
      <c r="I1" s="150"/>
      <c r="J1" s="150"/>
      <c r="K1" s="150"/>
      <c r="L1" s="150"/>
    </row>
    <row r="2" spans="2:12" ht="9" customHeight="1" x14ac:dyDescent="0.25">
      <c r="B2" s="508"/>
      <c r="C2" s="508"/>
      <c r="D2" s="508"/>
      <c r="E2" s="508"/>
      <c r="F2" s="508"/>
      <c r="G2" s="508"/>
      <c r="H2" s="508"/>
      <c r="I2" s="135"/>
      <c r="J2" s="135"/>
      <c r="K2" s="135"/>
      <c r="L2" s="135"/>
    </row>
    <row r="3" spans="2:12" ht="20.25" customHeight="1" x14ac:dyDescent="0.25">
      <c r="B3" s="503" t="s">
        <v>369</v>
      </c>
      <c r="C3" s="504"/>
      <c r="D3" s="505"/>
      <c r="E3" s="502"/>
      <c r="F3" s="507" t="s">
        <v>382</v>
      </c>
      <c r="G3" s="507"/>
      <c r="H3" s="507"/>
      <c r="I3" s="146"/>
      <c r="J3" s="131"/>
      <c r="K3" s="147"/>
      <c r="L3" s="147"/>
    </row>
    <row r="4" spans="2:12" ht="20.100000000000001" customHeight="1" x14ac:dyDescent="0.25">
      <c r="B4" s="128" t="s">
        <v>394</v>
      </c>
      <c r="C4" s="128">
        <v>1</v>
      </c>
      <c r="D4" s="145">
        <v>402775</v>
      </c>
      <c r="E4" s="502"/>
      <c r="F4" s="137" t="s">
        <v>104</v>
      </c>
      <c r="G4" s="137">
        <v>2</v>
      </c>
      <c r="H4" s="143">
        <v>49918.59</v>
      </c>
    </row>
    <row r="5" spans="2:12" ht="20.100000000000001" customHeight="1" x14ac:dyDescent="0.25">
      <c r="B5" s="128" t="s">
        <v>370</v>
      </c>
      <c r="C5" s="128">
        <v>1</v>
      </c>
      <c r="D5" s="139">
        <v>368496.8</v>
      </c>
      <c r="E5" s="502"/>
      <c r="F5" s="128" t="s">
        <v>163</v>
      </c>
      <c r="G5" s="128">
        <v>1</v>
      </c>
      <c r="H5" s="148">
        <v>12958.7</v>
      </c>
    </row>
    <row r="6" spans="2:12" ht="20.100000000000001" customHeight="1" x14ac:dyDescent="0.25">
      <c r="B6" s="128" t="s">
        <v>371</v>
      </c>
      <c r="C6" s="128">
        <v>1</v>
      </c>
      <c r="D6" s="139">
        <v>108800</v>
      </c>
      <c r="E6" s="502"/>
      <c r="F6" s="128" t="s">
        <v>99</v>
      </c>
      <c r="G6" s="128">
        <v>11</v>
      </c>
      <c r="H6" s="143">
        <v>953663.94</v>
      </c>
    </row>
    <row r="7" spans="2:12" ht="20.100000000000001" customHeight="1" x14ac:dyDescent="0.25">
      <c r="B7" s="128" t="s">
        <v>372</v>
      </c>
      <c r="C7" s="128">
        <v>17</v>
      </c>
      <c r="D7" s="140">
        <v>898247.5</v>
      </c>
      <c r="E7" s="502"/>
      <c r="F7" s="128" t="s">
        <v>100</v>
      </c>
      <c r="G7" s="128">
        <v>6</v>
      </c>
      <c r="H7" s="143">
        <v>175890.58</v>
      </c>
    </row>
    <row r="8" spans="2:12" ht="20.100000000000001" customHeight="1" x14ac:dyDescent="0.25">
      <c r="B8" s="128" t="s">
        <v>373</v>
      </c>
      <c r="C8" s="128">
        <v>24</v>
      </c>
      <c r="D8" s="140">
        <v>17882757.219999999</v>
      </c>
      <c r="E8" s="502"/>
      <c r="F8" s="128" t="s">
        <v>96</v>
      </c>
      <c r="G8" s="128">
        <v>11</v>
      </c>
      <c r="H8" s="143">
        <v>600794.82999999996</v>
      </c>
      <c r="I8" s="130"/>
    </row>
    <row r="9" spans="2:12" ht="20.100000000000001" customHeight="1" x14ac:dyDescent="0.25">
      <c r="B9" s="136" t="s">
        <v>368</v>
      </c>
      <c r="C9" s="136">
        <f>SUM(C4:C8)</f>
        <v>44</v>
      </c>
      <c r="D9" s="141">
        <f>SUM(D4:D8)</f>
        <v>19661076.52</v>
      </c>
      <c r="E9" s="502"/>
      <c r="F9" s="128" t="s">
        <v>98</v>
      </c>
      <c r="G9" s="128">
        <v>17</v>
      </c>
      <c r="H9" s="143">
        <v>2010237.16</v>
      </c>
    </row>
    <row r="10" spans="2:12" ht="18.75" customHeight="1" x14ac:dyDescent="0.25">
      <c r="B10" s="506"/>
      <c r="C10" s="506"/>
      <c r="D10" s="506"/>
      <c r="E10" s="502"/>
      <c r="F10" s="128" t="s">
        <v>291</v>
      </c>
      <c r="G10" s="128">
        <v>1</v>
      </c>
      <c r="H10" s="148">
        <v>13990.08</v>
      </c>
    </row>
    <row r="11" spans="2:12" ht="17.25" customHeight="1" x14ac:dyDescent="0.25">
      <c r="B11" s="503" t="s">
        <v>367</v>
      </c>
      <c r="C11" s="504"/>
      <c r="D11" s="505"/>
      <c r="E11" s="502"/>
      <c r="F11" s="128" t="s">
        <v>95</v>
      </c>
      <c r="G11" s="128">
        <v>3</v>
      </c>
      <c r="H11" s="143">
        <v>69450.080000000002</v>
      </c>
      <c r="I11" s="129"/>
    </row>
    <row r="12" spans="2:12" ht="20.25" customHeight="1" x14ac:dyDescent="0.25">
      <c r="B12" s="128" t="s">
        <v>391</v>
      </c>
      <c r="C12" s="128">
        <v>76</v>
      </c>
      <c r="D12" s="141">
        <v>32834812.059999999</v>
      </c>
      <c r="E12" s="502"/>
      <c r="F12" s="128" t="s">
        <v>33</v>
      </c>
      <c r="G12" s="128">
        <v>9</v>
      </c>
      <c r="H12" s="143">
        <v>568131.01</v>
      </c>
    </row>
    <row r="13" spans="2:12" ht="20.100000000000001" customHeight="1" x14ac:dyDescent="0.25">
      <c r="B13" s="128" t="s">
        <v>392</v>
      </c>
      <c r="C13" s="128">
        <v>11</v>
      </c>
      <c r="D13" s="141">
        <v>2144089.66</v>
      </c>
      <c r="E13" s="502"/>
      <c r="F13" s="128" t="s">
        <v>108</v>
      </c>
      <c r="G13" s="128">
        <v>5</v>
      </c>
      <c r="H13" s="143">
        <v>194502.13</v>
      </c>
    </row>
    <row r="14" spans="2:12" ht="20.100000000000001" customHeight="1" x14ac:dyDescent="0.25">
      <c r="B14" s="128" t="s">
        <v>393</v>
      </c>
      <c r="C14" s="128">
        <v>77</v>
      </c>
      <c r="D14" s="141">
        <v>26398529.680000003</v>
      </c>
      <c r="E14" s="502"/>
      <c r="F14" s="128" t="s">
        <v>93</v>
      </c>
      <c r="G14" s="128">
        <v>17</v>
      </c>
      <c r="H14" s="143">
        <v>616636.25</v>
      </c>
    </row>
    <row r="15" spans="2:12" ht="20.100000000000001" customHeight="1" x14ac:dyDescent="0.25">
      <c r="B15" s="136" t="s">
        <v>368</v>
      </c>
      <c r="C15" s="136">
        <f>SUM(C12:C14)</f>
        <v>164</v>
      </c>
      <c r="D15" s="141">
        <f>SUM(D12:D14)</f>
        <v>61377431.400000006</v>
      </c>
      <c r="E15" s="502"/>
      <c r="F15" s="128" t="s">
        <v>94</v>
      </c>
      <c r="G15" s="128">
        <v>4</v>
      </c>
      <c r="H15" s="143">
        <v>151150.99</v>
      </c>
    </row>
    <row r="16" spans="2:12" ht="21" customHeight="1" x14ac:dyDescent="0.25">
      <c r="B16" s="506"/>
      <c r="C16" s="506"/>
      <c r="D16" s="506"/>
      <c r="E16" s="502"/>
      <c r="F16" s="128" t="s">
        <v>219</v>
      </c>
      <c r="G16" s="128">
        <v>4</v>
      </c>
      <c r="H16" s="143">
        <v>121126.39999999999</v>
      </c>
    </row>
    <row r="17" spans="2:8" ht="20.100000000000001" customHeight="1" x14ac:dyDescent="0.25">
      <c r="B17" s="503" t="s">
        <v>374</v>
      </c>
      <c r="C17" s="504"/>
      <c r="D17" s="505"/>
      <c r="E17" s="502"/>
      <c r="F17" s="128" t="s">
        <v>102</v>
      </c>
      <c r="G17" s="128">
        <v>4</v>
      </c>
      <c r="H17" s="143">
        <v>33479.75</v>
      </c>
    </row>
    <row r="18" spans="2:8" ht="20.100000000000001" customHeight="1" x14ac:dyDescent="0.25">
      <c r="B18" s="128" t="s">
        <v>375</v>
      </c>
      <c r="C18" s="128">
        <v>3</v>
      </c>
      <c r="D18" s="141">
        <v>1610117.6800000002</v>
      </c>
      <c r="E18" s="502"/>
      <c r="F18" s="128" t="s">
        <v>103</v>
      </c>
      <c r="G18" s="128">
        <v>7</v>
      </c>
      <c r="H18" s="143">
        <v>131426</v>
      </c>
    </row>
    <row r="19" spans="2:8" ht="20.100000000000001" customHeight="1" x14ac:dyDescent="0.25">
      <c r="B19" s="128" t="s">
        <v>376</v>
      </c>
      <c r="C19" s="128">
        <v>1</v>
      </c>
      <c r="D19" s="139">
        <v>64795.03</v>
      </c>
      <c r="E19" s="502"/>
      <c r="F19" s="128" t="s">
        <v>101</v>
      </c>
      <c r="G19" s="128">
        <v>2</v>
      </c>
      <c r="H19" s="143">
        <v>52846.25</v>
      </c>
    </row>
    <row r="20" spans="2:8" ht="20.100000000000001" customHeight="1" x14ac:dyDescent="0.25">
      <c r="B20" s="128" t="s">
        <v>377</v>
      </c>
      <c r="C20" s="128">
        <v>1</v>
      </c>
      <c r="D20" s="139">
        <v>520</v>
      </c>
      <c r="E20" s="502"/>
      <c r="F20" s="128" t="s">
        <v>97</v>
      </c>
      <c r="G20" s="128">
        <v>4</v>
      </c>
      <c r="H20" s="143">
        <v>75323.600000000006</v>
      </c>
    </row>
    <row r="21" spans="2:8" ht="20.100000000000001" customHeight="1" x14ac:dyDescent="0.25">
      <c r="B21" s="136" t="s">
        <v>368</v>
      </c>
      <c r="C21" s="136">
        <f>SUM(C18:C20)</f>
        <v>5</v>
      </c>
      <c r="D21" s="144">
        <f>SUM(D18:D20)</f>
        <v>1675432.7100000002</v>
      </c>
      <c r="E21" s="502"/>
      <c r="F21" s="128" t="s">
        <v>92</v>
      </c>
      <c r="G21" s="128">
        <v>8</v>
      </c>
      <c r="H21" s="143">
        <v>113310.9</v>
      </c>
    </row>
    <row r="22" spans="2:8" ht="20.100000000000001" customHeight="1" x14ac:dyDescent="0.25">
      <c r="B22" s="506"/>
      <c r="C22" s="506"/>
      <c r="D22" s="506"/>
      <c r="E22" s="502"/>
      <c r="F22" s="128" t="s">
        <v>105</v>
      </c>
      <c r="G22" s="128">
        <v>7</v>
      </c>
      <c r="H22" s="143">
        <v>332046.03999999998</v>
      </c>
    </row>
    <row r="23" spans="2:8" ht="20.100000000000001" customHeight="1" x14ac:dyDescent="0.25">
      <c r="B23" s="503" t="s">
        <v>346</v>
      </c>
      <c r="C23" s="504"/>
      <c r="D23" s="505"/>
      <c r="E23" s="502"/>
      <c r="F23" s="128" t="s">
        <v>91</v>
      </c>
      <c r="G23" s="128">
        <v>9</v>
      </c>
      <c r="H23" s="143">
        <v>212247.09</v>
      </c>
    </row>
    <row r="24" spans="2:8" ht="20.100000000000001" customHeight="1" x14ac:dyDescent="0.25">
      <c r="B24" s="128" t="s">
        <v>378</v>
      </c>
      <c r="C24" s="128">
        <v>1</v>
      </c>
      <c r="D24" s="139">
        <v>117883.92</v>
      </c>
      <c r="E24" s="502"/>
      <c r="F24" s="132" t="s">
        <v>383</v>
      </c>
      <c r="G24" s="133">
        <f>SUM(G4:G23)</f>
        <v>132</v>
      </c>
      <c r="H24" s="149">
        <f>SUM(H4:H23)</f>
        <v>6489130.3700000001</v>
      </c>
    </row>
    <row r="25" spans="2:8" ht="20.100000000000001" customHeight="1" x14ac:dyDescent="0.25">
      <c r="B25" s="128" t="s">
        <v>379</v>
      </c>
      <c r="C25" s="128">
        <v>2</v>
      </c>
      <c r="D25" s="139">
        <v>1673968.56</v>
      </c>
      <c r="E25" s="502"/>
      <c r="F25" s="134"/>
    </row>
    <row r="26" spans="2:8" ht="20.100000000000001" customHeight="1" x14ac:dyDescent="0.25">
      <c r="B26" s="128" t="s">
        <v>380</v>
      </c>
      <c r="C26" s="128">
        <v>15</v>
      </c>
      <c r="D26" s="141">
        <v>13413172.049999999</v>
      </c>
      <c r="E26" s="502"/>
    </row>
    <row r="27" spans="2:8" ht="20.100000000000001" customHeight="1" x14ac:dyDescent="0.25">
      <c r="B27" s="128" t="s">
        <v>381</v>
      </c>
      <c r="C27" s="128">
        <v>9</v>
      </c>
      <c r="D27" s="141">
        <v>3223039.6199999996</v>
      </c>
      <c r="E27" s="502"/>
    </row>
    <row r="28" spans="2:8" ht="20.100000000000001" customHeight="1" x14ac:dyDescent="0.25">
      <c r="B28" s="136" t="s">
        <v>368</v>
      </c>
      <c r="C28" s="136">
        <f>SUM(C24:C27)</f>
        <v>27</v>
      </c>
      <c r="D28" s="144">
        <f>SUM(D24:D27)</f>
        <v>18428064.149999999</v>
      </c>
      <c r="E28" s="502"/>
    </row>
    <row r="29" spans="2:8" ht="9" customHeight="1" x14ac:dyDescent="0.25"/>
    <row r="30" spans="2:8" ht="11.25" customHeight="1" x14ac:dyDescent="0.25">
      <c r="B30" s="501" t="s">
        <v>395</v>
      </c>
      <c r="C30" s="501"/>
    </row>
    <row r="31" spans="2:8" ht="20.100000000000001" customHeight="1" x14ac:dyDescent="0.25"/>
    <row r="32" spans="2:8" ht="20.100000000000001" customHeight="1" x14ac:dyDescent="0.25"/>
  </sheetData>
  <mergeCells count="12">
    <mergeCell ref="F3:H3"/>
    <mergeCell ref="B1:H1"/>
    <mergeCell ref="B2:H2"/>
    <mergeCell ref="B3:D3"/>
    <mergeCell ref="B11:D11"/>
    <mergeCell ref="B30:C30"/>
    <mergeCell ref="E3:E28"/>
    <mergeCell ref="B23:D23"/>
    <mergeCell ref="B16:D16"/>
    <mergeCell ref="B10:D10"/>
    <mergeCell ref="B22:D22"/>
    <mergeCell ref="B17:D17"/>
  </mergeCells>
  <dataValidations count="1">
    <dataValidation allowBlank="1" showInputMessage="1" showErrorMessage="1" prompt="Objeto do contrato" sqref="D5 D19 D24:D25"/>
  </dataValidations>
  <pageMargins left="0.511811024" right="0.511811024" top="0.78740157499999996" bottom="0.78740157499999996" header="0.31496062000000002" footer="0.31496062000000002"/>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Contratos</vt:lpstr>
      <vt:lpstr>Plan1</vt:lpstr>
      <vt:lpstr>Contratos!Area_de_impressao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11220738</dc:creator>
  <cp:lastModifiedBy>Margareth Pettersen Roque</cp:lastModifiedBy>
  <cp:lastPrinted>2019-02-01T18:04:34Z</cp:lastPrinted>
  <dcterms:created xsi:type="dcterms:W3CDTF">2012-08-16T11:26:37Z</dcterms:created>
  <dcterms:modified xsi:type="dcterms:W3CDTF">2022-09-12T14:34:08Z</dcterms:modified>
</cp:coreProperties>
</file>