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65" activeTab="0"/>
  </bookViews>
  <sheets>
    <sheet name="TABELA-PUBL." sheetId="1" r:id="rId1"/>
    <sheet name="TAB COM DESCONTO" sheetId="2" state="hidden" r:id="rId2"/>
  </sheets>
  <definedNames>
    <definedName name="_xlnm.Print_Titles" localSheetId="0">'TABELA-PUBL.'!$1:$4</definedName>
  </definedNames>
  <calcPr fullCalcOnLoad="1"/>
</workbook>
</file>

<file path=xl/sharedStrings.xml><?xml version="1.0" encoding="utf-8"?>
<sst xmlns="http://schemas.openxmlformats.org/spreadsheetml/2006/main" count="245" uniqueCount="176">
  <si>
    <t xml:space="preserve"> PRODUTOS E SERVIÇOS HEMOTERÁPICOS </t>
  </si>
  <si>
    <t>ESPECIFICAÇÃO</t>
  </si>
  <si>
    <t>BOLSAS DE HEMOCOMPONENTES ( por unidade de ) :</t>
  </si>
  <si>
    <t>BOLSA DE PLAQUETAS - AFERESE (com 8 unidades) :</t>
  </si>
  <si>
    <t>EXAMES PRÉ-TRANSFUSIONAIS :</t>
  </si>
  <si>
    <t xml:space="preserve">GRUPO SANGUINEO ABO E Rh </t>
  </si>
  <si>
    <t>PROVA DE COMPATIBILIDADE PRÉ TRANSFUSIONAL COMPLETA</t>
  </si>
  <si>
    <t xml:space="preserve">TESTE DE COOMBS DIRETO </t>
  </si>
  <si>
    <t xml:space="preserve">TESTE DE COOMBS INDIRETO </t>
  </si>
  <si>
    <t>FENOTIPAGEM DO SIST. Rh-Hr ( CDE)</t>
  </si>
  <si>
    <t>PESQUISA DE ANTICORP. SÉRICOS IRREG. ANTIERITROCITÁRIOS-GEL TESTE</t>
  </si>
  <si>
    <t>FENOTIPAGEM DE OUTROS SIST. ERITROCITÁRIOS -GEL TESTE - por fenótipo</t>
  </si>
  <si>
    <t>PROVA DE COMPATIBILIDADE PRÉ TRANSFUSIONAL COMPLETA GEL TESTE</t>
  </si>
  <si>
    <t>GRUPO SANGUINEO ABO E Rh POR GEL TESTE</t>
  </si>
  <si>
    <t>TESTE DE COOMBS DIRETO ( GEL TESTE )</t>
  </si>
  <si>
    <t>TESTE DE COOMBS INDIRETO ( GEL TESTE)</t>
  </si>
  <si>
    <t>TESTE DE COOMBS INDIRETO MONO ESPECÍFICO (GEL TESTE)</t>
  </si>
  <si>
    <t>TRANSFUSÃO</t>
  </si>
  <si>
    <t>PROCEDIMENTOS ESPECIAIS :</t>
  </si>
  <si>
    <t>SANGRIA TERAPÊUTICA</t>
  </si>
  <si>
    <t>PLASMAFERESE TERAPÊUTICA</t>
  </si>
  <si>
    <t>TESTE DE FALCIZAÇÃO</t>
  </si>
  <si>
    <t>CÓDIGO</t>
  </si>
  <si>
    <t>01.00</t>
  </si>
  <si>
    <t>01.01</t>
  </si>
  <si>
    <t>01.02</t>
  </si>
  <si>
    <t>01.03</t>
  </si>
  <si>
    <t>01.04</t>
  </si>
  <si>
    <t>01.05</t>
  </si>
  <si>
    <t>01.06</t>
  </si>
  <si>
    <t>01.07</t>
  </si>
  <si>
    <t>01.08</t>
  </si>
  <si>
    <t>02.00</t>
  </si>
  <si>
    <t>02.01</t>
  </si>
  <si>
    <t>02.02</t>
  </si>
  <si>
    <t>02.03</t>
  </si>
  <si>
    <t>02.04</t>
  </si>
  <si>
    <t>02.05</t>
  </si>
  <si>
    <t>02.06</t>
  </si>
  <si>
    <t>02.07</t>
  </si>
  <si>
    <t>02.08</t>
  </si>
  <si>
    <t>02.09</t>
  </si>
  <si>
    <t>02.10</t>
  </si>
  <si>
    <t>02.11</t>
  </si>
  <si>
    <t>02.12</t>
  </si>
  <si>
    <t>02.13</t>
  </si>
  <si>
    <t>03.00</t>
  </si>
  <si>
    <t>04.00</t>
  </si>
  <si>
    <t>04.01</t>
  </si>
  <si>
    <t>04.02</t>
  </si>
  <si>
    <t>04.03</t>
  </si>
  <si>
    <t>04.04</t>
  </si>
  <si>
    <t xml:space="preserve">CÓDIGOS,   ESPECIFICAÇÕES   E   VALORES  </t>
  </si>
  <si>
    <t xml:space="preserve"> (em  R$ )</t>
  </si>
  <si>
    <t>FUNDAÇÃO HEMOMINAS</t>
  </si>
  <si>
    <t xml:space="preserve">VALOR </t>
  </si>
  <si>
    <t>DELEUCOTIZAÇÃO DE PLAQUETA POR FILTRO</t>
  </si>
  <si>
    <t>04.08</t>
  </si>
  <si>
    <t>IRRADIAÇÃO DE UNIDADE HEMOTERÁPICA</t>
  </si>
  <si>
    <t>FORNECIMENTO DE MATERIAL  DESCARTÁVEL</t>
  </si>
  <si>
    <t xml:space="preserve">ALICOTAGEM - NÚMERO DE BOLSAS PLÁSTICAS UTILIZADAS </t>
  </si>
  <si>
    <t>04.09</t>
  </si>
  <si>
    <t>04.06</t>
  </si>
  <si>
    <t>04.07</t>
  </si>
  <si>
    <t>DELEUCOTIZAÇÃO DE HEMÁCIAS POR FILTRO</t>
  </si>
  <si>
    <t>15 %     IPSEMG / POLICIA MILITAR E HOSPITAL DAS CLINICAS</t>
  </si>
  <si>
    <t>VALOR                  15%                           DE          DESCONTO</t>
  </si>
  <si>
    <t>VALOR                  10%                           DE          DESCONTO</t>
  </si>
  <si>
    <t>10%   PARA  PLANO DE SAÚDE EM HOSP. SEM FINS LUCRATIVOS</t>
  </si>
  <si>
    <t>PORTARIA     PRE/HEMOMINAS-082/2007  DE  06 DE JULHO/07</t>
  </si>
  <si>
    <t>PORTARIA     PRE/HEMOMINAS-066/2007  DE 30 DE MAIO/07</t>
  </si>
  <si>
    <t>VALOR  HORA DE TREINAMENTO MINISTRADO POR PROFISSIONAL MÉDICO</t>
  </si>
  <si>
    <t>VALOR  HORA DE TREINAMENTO MINISTRADO POR PROFISSIONALTECNICO PATOLOGIA</t>
  </si>
  <si>
    <t>VALOR HORA DE TREINAMENTO MINISTRADO POR PROFISSIONAL ENFERMEIRO</t>
  </si>
  <si>
    <t>VALOR HORA DE TREINAMENTO MINISTRADO POR PROFISSIONAL BIOQUÍMICO</t>
  </si>
  <si>
    <t>VALOR HORA DE TREINAMENTO MINISTRADO POR PROFISSIONAL CAPTADOR</t>
  </si>
  <si>
    <t>VALOR HORA DE TREINAMENTO MINISTRADO POR PROFISSIONAL FATURISTA</t>
  </si>
  <si>
    <t>05.00</t>
  </si>
  <si>
    <t>05.01</t>
  </si>
  <si>
    <t>05.02</t>
  </si>
  <si>
    <t>05.03</t>
  </si>
  <si>
    <t>05.04</t>
  </si>
  <si>
    <t>05.05</t>
  </si>
  <si>
    <t>05.06</t>
  </si>
  <si>
    <t>PORTARIA  Ndeg.234/2010   DE 28 DE OUTUBRO DE  2010</t>
  </si>
  <si>
    <t>CAPACITAÇÃO DE PROFISSIONAIS DE AG. TRANSFUSIONAIS E ASSISTÊNCIAIS:</t>
  </si>
  <si>
    <t>CUSTO DA HORA PARA VALIDAÇÃO DE SISTEMAS ANALÍTICOS</t>
  </si>
  <si>
    <t>PAINEL ESPECÍFICO - PAINEL DE AMOSTRAS DE SORO E PLASMA COM REATIVIDADE MISTA COM ATÉ 30 AMOSTRAS DIFERENTES: HBsAg, Anti-HBc Total, Anti-HIV, Anti-HTLV, Anti-HCV, Anti-Trypanosoma cruzi (Chagas) ou Anti-Treponema pallidum (Sífilis)</t>
  </si>
  <si>
    <t>06.01</t>
  </si>
  <si>
    <t>06.02</t>
  </si>
  <si>
    <t>06.03</t>
  </si>
  <si>
    <t>PAINEL MÚLTIPLO - PAINEL DE AMOSTRAS DE SORO E PLASMA COM REATIVIDADE MISTA EM PELO MENOS 6 PARÂMETROS DIFERENTES: HBsAg, Anti-HBc Total, Anti-HIV, Anti-HTLV, Anti-HCV, Anti-Trypanosoma cruzi (Chagas) e Anti-Treponema pallidum (Sífilis)</t>
  </si>
  <si>
    <t xml:space="preserve">VALIDAÇÃO DE SISTEMAS ANALÍTICOS DE DIAGNÓSTICO DA FUNDAÇÃO HEMOMINAS: </t>
  </si>
  <si>
    <t>POOL DE PLAQUETAS</t>
  </si>
  <si>
    <t>FORNECIMENTO DE BOLSA PLÁSTICA DE SANGUE PARA SANGRIA</t>
  </si>
  <si>
    <t>IDENT. DE ANTICORP. SÉRICOS IRREGUL. ANTIERITROC. C/ PAINEL  HEMÁCIAS</t>
  </si>
  <si>
    <t>CONCENTRADO DE HEMÁCIAS LAVADAS</t>
  </si>
  <si>
    <t>CONCENTRADO DE HEMÁCIAS</t>
  </si>
  <si>
    <t>CONCENTRADO DE PLAQUETAS</t>
  </si>
  <si>
    <t>SANGUE TOTAL</t>
  </si>
  <si>
    <t>CRIOPRECIPITADO</t>
  </si>
  <si>
    <t xml:space="preserve">PLASMA FRESCO CONGELADO </t>
  </si>
  <si>
    <t xml:space="preserve">PLASMA EXPANSOR  </t>
  </si>
  <si>
    <t xml:space="preserve">06.00 </t>
  </si>
  <si>
    <t xml:space="preserve">04.10 </t>
  </si>
  <si>
    <t xml:space="preserve">01.09 </t>
  </si>
  <si>
    <t>PORTARIA   PRE/HEMOMINAS -043/011  DE 24 DE MARÇO DE 2011</t>
  </si>
  <si>
    <t>PORTARIA   PRE/HEMOMINAS - 395/2012  DE 25 DE SETEMBRO DE 2012</t>
  </si>
  <si>
    <t>01.10</t>
  </si>
  <si>
    <t>BOLSA PEDIÁTRICA / CONCENTRADO DE HEMÁCIAS ( POR BOLSA FORNECIDA)</t>
  </si>
  <si>
    <t>Tabela publicação HEMOMINAS.xls/2012</t>
  </si>
  <si>
    <t>Nota: Conforme determinado na CI-ATE092/2012 NÃO deverá ser concedido desconto no fornecimento de bolsa pediátrica/concentrado de hemácias</t>
  </si>
  <si>
    <t>CÉLULAS E TECIDOS</t>
  </si>
  <si>
    <t>GRUPO SANGUINEO ABO E RH POR GEL TESTE</t>
  </si>
  <si>
    <t xml:space="preserve">BOLSAS DE HEMOCOMPONENTES </t>
  </si>
  <si>
    <t xml:space="preserve">EXAMES PRÉ-TRANSFUSIONAIS </t>
  </si>
  <si>
    <t xml:space="preserve">PROCEDIMENTOS ESPECIAIS </t>
  </si>
  <si>
    <t>CAPACITAÇÃO DE PROFISSIONAIS DE AGÊNCIAS TRANSFUSIONAIS E ASSISTENCIAIS</t>
  </si>
  <si>
    <t>04.05</t>
  </si>
  <si>
    <t>VALIDAÇÃO SISTEMAS ANALÍTICOS DE DIAGNÓSTICO DA FUNDAÇÃO HEMOMINAS</t>
  </si>
  <si>
    <t>06.00</t>
  </si>
  <si>
    <t>06.04</t>
  </si>
  <si>
    <t>03.01</t>
  </si>
  <si>
    <t>TESTE DE GENOTIPAGEM DE GRUPOS SANGUÍNEOS</t>
  </si>
  <si>
    <t>03.02</t>
  </si>
  <si>
    <t>03.03</t>
  </si>
  <si>
    <t>03.04</t>
  </si>
  <si>
    <t>03.05</t>
  </si>
  <si>
    <t>03.06</t>
  </si>
  <si>
    <t>03.07</t>
  </si>
  <si>
    <t>03.08</t>
  </si>
  <si>
    <t>03.09</t>
  </si>
  <si>
    <t>01.11</t>
  </si>
  <si>
    <t>CONCENTRADO DE HEMÁCIAS ALICOTADAS (51 a 150 ml)</t>
  </si>
  <si>
    <t xml:space="preserve">CONCENTRADO DE HEMÁCIAS ALICOTADAS (  &gt; 150 ml)  </t>
  </si>
  <si>
    <t>CONCENTRADO DE HEMÁCIAS ALICOTADAS (  ≤ 50 ml)</t>
  </si>
  <si>
    <t>06.05</t>
  </si>
  <si>
    <t>06.06</t>
  </si>
  <si>
    <t>06.07</t>
  </si>
  <si>
    <t>06.08</t>
  </si>
  <si>
    <t>06.09</t>
  </si>
  <si>
    <t>06.10</t>
  </si>
  <si>
    <t>06.11</t>
  </si>
  <si>
    <t>06.12</t>
  </si>
  <si>
    <t>06.13</t>
  </si>
  <si>
    <t>PROCESSAMENTO E CRIOPRESERVAÇÃO DE UNIDADE CONTENDO CÉLULAS PROGENITORAS HEMATOPOÉTICAS OU CONCENTRADO DE LINFÓCITOS EM UMA BOLSA COM ARMAZENAMENTO POR ATÉ 2 ANOS</t>
  </si>
  <si>
    <t>PROCESSAMENTO E CRIOPRESERVAÇÃO DE UNIDADE CONTENDO CÉLULAS PROGENITORAS HEMATOPOÉTICAS OU CONCENTRADO DE LINFÓCITOS EM DUAS BOLSAS COM ARMAZENAMENTO POR ATÉ 2 ANOS</t>
  </si>
  <si>
    <t>BOLSA ADICIONAL CRIOPRESERVADA E ARMAZENADA POR ATÉ 2 ANOS (1 BOLSA ADICIONAL, A PARTIR DA 3º BOLSA, PARA A MESMA COLETA)</t>
  </si>
  <si>
    <t>DESCONGELAMENTO E RESSUSPENSÃO OU LAVAGEM DE UNIDADE CONTENDO CÉLULAS PROGENITORAS HEMATOPOÉTICAS OU CONCENTRADO DE LINFÓCITOS (POR BOLSA A SER DESCONGELADA)</t>
  </si>
  <si>
    <t>ARMAZENAMENTO DE BOLSA CONTENDO CÉLULAS PROGENITORAS HEMATOPOÉTICAS OU CONCENTRADO DE LINFÓCITOS POR PERÍODO ADICIONAL DE ATÉ 2 ANOS (POR BOLSA, APÓS TÉRMINO DO 2º ANO DE ARMAZENAMENTO)</t>
  </si>
  <si>
    <t>CONTROLE DE QUALIDADE EM UNIDADE CONTENDO CÉLULAS PROGENITORAS HEMATOPOÉTICAS OU CONCENTRADO DE LINFÓCITOS</t>
  </si>
  <si>
    <t>DESERITROCITAÇÃO E DESPLASMATIZAÇÃO DE UNIDADE CONTENDO CÉLULAS PROGENITORAS HEMATOPOÉTICAS</t>
  </si>
  <si>
    <t>ENSAIO CLONOGÊNICO IN VITRO (CFU) EM UNIDADE DE CÉLULAS PROGENITORAS HEMATOPOÉTICAS.</t>
  </si>
  <si>
    <t>AVALIAÇÃO DA EXPRESSÃO DOS ANTÍGENOS CD42A, CD42B E CD61, EM PLAQUETAS, POR CITOMETRIA DE FLUXO</t>
  </si>
  <si>
    <t>HEMOGRAMA AUTOMATIZADO EM AMOSTRA DE CONCENTRADO DE CÉLULAS PROGENITORAS HEMATOPOÉTICAS, CONCENTRADO DE LINFÓCITOS OU SANGUE PERIFÉRICO MOBILIZADO</t>
  </si>
  <si>
    <t>HEMOCULTURA EM AMOSTRA DE CONCENTRADO DE CÉLULAS PROGENITORAS HEMATOPOÉTICAS OU CONCENTRADO DE LINFÓCITOS</t>
  </si>
  <si>
    <t xml:space="preserve">QUANTIFICAÇÃO DE CÉLULAS CD34 POR CITOMETRIA DE FLUXO </t>
  </si>
  <si>
    <t>COLETA DE CÉLULAS TRONCO HEMATOPOÉTICAS DO SANGUE PERIFÉRICO</t>
  </si>
  <si>
    <t>01.09</t>
  </si>
  <si>
    <t>03.10</t>
  </si>
  <si>
    <t>TESTE MOLECULAR PARA ALFATALASSEMIA</t>
  </si>
  <si>
    <t>06.14</t>
  </si>
  <si>
    <t>BOLSA DE PLAQUETAS - AFERESE (com 8 unidades)</t>
  </si>
  <si>
    <t>PLASMA FRESCO CONGELADO</t>
  </si>
  <si>
    <t>BOLSA PEDIÁTRICA / CONCENTRADO DE HEMÁCIAS ( por bolsa fornecida)</t>
  </si>
  <si>
    <t>DELEUCOTIZAÇÃO DE PLAQUETA POR FILTRO ( até 6 unidades)</t>
  </si>
  <si>
    <t>EXAME DE QUANTIFICAÇÃO DE CÉLULAS CD3+/CD19- POR CITOMETRIA DE FLUXO COM HEMOGRAMA</t>
  </si>
  <si>
    <t>VALOR (R$)</t>
  </si>
  <si>
    <t>IDENTIFICAÇÃO ANTICORPOS SÉRICOS IRREGULARES ANTIERITROCITÁRIO C/ PAINEL HEMÁCIAS</t>
  </si>
  <si>
    <t>PESQUISA DE ANTICORPOS SÉRICOS IRREGULARES ANTIERITROCITÁRIOS - GEL TESTE</t>
  </si>
  <si>
    <t>FENOTIPAGEM DE OUTROS SISTEMAS ERITROCITÁRIOS - GEL TESTE - POR FENÓTIPO</t>
  </si>
  <si>
    <t>TESTE DE COOMBS DIRETO (GEL TESTE )</t>
  </si>
  <si>
    <t>TESTE DE COOMBS INDIRETO (GEL TESTE)</t>
  </si>
  <si>
    <t>FENOTIPAGEM DO SIST. RH-HR (CDE)</t>
  </si>
  <si>
    <r>
      <t xml:space="preserve">Nota: </t>
    </r>
    <r>
      <rPr>
        <b/>
        <sz val="10"/>
        <color indexed="8"/>
        <rFont val="Arial"/>
        <family val="2"/>
      </rPr>
      <t>INATIVAÇÃO DE PATÓGENO:</t>
    </r>
    <r>
      <rPr>
        <sz val="10"/>
        <color indexed="8"/>
        <rFont val="Arial"/>
        <family val="2"/>
      </rPr>
      <t xml:space="preserve"> As plaquetas produzidas pela Fundação passam por um tratamento para inativar os patógenos, vírus e bactérias que não são triados pelos testes sorológicos e de biologia molecular tornando o hemocomponente tratado um produto seguro.</t>
    </r>
  </si>
  <si>
    <t>PORTARIA PRE/HEMOMINAS Nº 139/2022, de 29 de Abril de 2022</t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</si>
</sst>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0.000"/>
    <numFmt numFmtId="185" formatCode="0.0000"/>
    <numFmt numFmtId="186" formatCode="0.00000"/>
    <numFmt numFmtId="187" formatCode="0.0"/>
    <numFmt numFmtId="188" formatCode="&quot;Sim&quot;;&quot;Sim&quot;;&quot;Não&quot;"/>
    <numFmt numFmtId="189" formatCode="&quot;Verdadeiro&quot;;&quot;Verdadeiro&quot;;&quot;Falso&quot;"/>
    <numFmt numFmtId="190" formatCode="&quot;Ativar&quot;;&quot;Ativar&quot;;&quot;Desativar&quot;"/>
    <numFmt numFmtId="191" formatCode="[$€-2]\ #,##0.00_);[Red]\([$€-2]\ #,##0.00\)"/>
    <numFmt numFmtId="192" formatCode="&quot;Ativado&quot;;&quot;Ativado&quot;;&quot;Desativado&quot;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1"/>
      <name val="Arial"/>
      <family val="2"/>
    </font>
    <font>
      <b/>
      <i/>
      <sz val="12"/>
      <name val="Arial"/>
      <family val="2"/>
    </font>
    <font>
      <b/>
      <i/>
      <sz val="16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175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centerContinuous" vertic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Continuous" vertic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/>
    </xf>
    <xf numFmtId="4" fontId="0" fillId="0" borderId="0" xfId="0" applyNumberFormat="1" applyFont="1" applyAlignment="1">
      <alignment horizontal="centerContinuous"/>
    </xf>
    <xf numFmtId="4" fontId="1" fillId="0" borderId="0" xfId="0" applyNumberFormat="1" applyFont="1" applyAlignment="1">
      <alignment/>
    </xf>
    <xf numFmtId="4" fontId="1" fillId="0" borderId="11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right"/>
    </xf>
    <xf numFmtId="4" fontId="0" fillId="0" borderId="0" xfId="0" applyNumberFormat="1" applyFont="1" applyAlignment="1">
      <alignment horizontal="right"/>
    </xf>
    <xf numFmtId="0" fontId="0" fillId="0" borderId="15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" fillId="33" borderId="11" xfId="0" applyFont="1" applyFill="1" applyBorder="1" applyAlignment="1">
      <alignment horizontal="right"/>
    </xf>
    <xf numFmtId="4" fontId="1" fillId="33" borderId="11" xfId="0" applyNumberFormat="1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0" borderId="15" xfId="0" applyFont="1" applyBorder="1" applyAlignment="1">
      <alignment horizontal="left"/>
    </xf>
    <xf numFmtId="0" fontId="4" fillId="33" borderId="11" xfId="0" applyFont="1" applyFill="1" applyBorder="1" applyAlignment="1">
      <alignment wrapText="1"/>
    </xf>
    <xf numFmtId="4" fontId="1" fillId="33" borderId="11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horizontal="justify"/>
    </xf>
    <xf numFmtId="0" fontId="0" fillId="33" borderId="13" xfId="0" applyFont="1" applyFill="1" applyBorder="1" applyAlignment="1">
      <alignment horizontal="justify"/>
    </xf>
    <xf numFmtId="0" fontId="1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 horizontal="center" vertical="center"/>
    </xf>
    <xf numFmtId="0" fontId="0" fillId="0" borderId="17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1" fillId="0" borderId="17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Fill="1" applyBorder="1" applyAlignment="1">
      <alignment/>
    </xf>
    <xf numFmtId="0" fontId="0" fillId="33" borderId="17" xfId="0" applyFont="1" applyFill="1" applyBorder="1" applyAlignment="1">
      <alignment horizontal="justify"/>
    </xf>
    <xf numFmtId="0" fontId="1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justify"/>
    </xf>
    <xf numFmtId="0" fontId="0" fillId="0" borderId="0" xfId="0" applyFont="1" applyBorder="1" applyAlignment="1">
      <alignment/>
    </xf>
    <xf numFmtId="0" fontId="0" fillId="0" borderId="18" xfId="0" applyFont="1" applyFill="1" applyBorder="1" applyAlignment="1">
      <alignment/>
    </xf>
    <xf numFmtId="0" fontId="50" fillId="0" borderId="17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4" fontId="1" fillId="0" borderId="18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0" fillId="0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justify" vertical="center"/>
    </xf>
    <xf numFmtId="0" fontId="0" fillId="33" borderId="17" xfId="0" applyFont="1" applyFill="1" applyBorder="1" applyAlignment="1">
      <alignment horizontal="justify" vertical="center"/>
    </xf>
    <xf numFmtId="4" fontId="1" fillId="0" borderId="0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wrapText="1"/>
    </xf>
    <xf numFmtId="4" fontId="1" fillId="0" borderId="0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50" fillId="0" borderId="18" xfId="0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vertical="center" wrapText="1"/>
    </xf>
    <xf numFmtId="0" fontId="7" fillId="0" borderId="1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Continuous" vertical="center"/>
    </xf>
    <xf numFmtId="4" fontId="7" fillId="0" borderId="19" xfId="0" applyNumberFormat="1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50" fillId="0" borderId="21" xfId="0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 horizontal="left" vertical="center" wrapText="1"/>
    </xf>
    <xf numFmtId="0" fontId="4" fillId="0" borderId="20" xfId="0" applyFont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0" fontId="4" fillId="33" borderId="20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4" fontId="9" fillId="0" borderId="10" xfId="0" applyNumberFormat="1" applyFont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 2" xfId="50"/>
    <cellStyle name="Normal 4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4"/>
  <sheetViews>
    <sheetView showGridLines="0" tabSelected="1" zoomScalePageLayoutView="0" workbookViewId="0" topLeftCell="A1">
      <selection activeCell="E6" sqref="E6"/>
    </sheetView>
  </sheetViews>
  <sheetFormatPr defaultColWidth="11.421875" defaultRowHeight="12.75"/>
  <cols>
    <col min="1" max="1" width="12.421875" style="76" customWidth="1"/>
    <col min="2" max="2" width="103.57421875" style="3" customWidth="1"/>
    <col min="3" max="3" width="13.00390625" style="51" customWidth="1"/>
    <col min="4" max="16384" width="11.421875" style="3" customWidth="1"/>
  </cols>
  <sheetData>
    <row r="1" ht="20.25">
      <c r="B1" s="13" t="s">
        <v>0</v>
      </c>
    </row>
    <row r="2" ht="18.75">
      <c r="B2" s="14" t="s">
        <v>54</v>
      </c>
    </row>
    <row r="3" ht="18.75" customHeight="1">
      <c r="B3" s="96" t="s">
        <v>175</v>
      </c>
    </row>
    <row r="4" spans="1:3" ht="15.75">
      <c r="A4" s="87" t="s">
        <v>22</v>
      </c>
      <c r="B4" s="88" t="s">
        <v>1</v>
      </c>
      <c r="C4" s="89" t="s">
        <v>167</v>
      </c>
    </row>
    <row r="5" spans="1:3" ht="15" thickBot="1">
      <c r="A5" s="90" t="s">
        <v>23</v>
      </c>
      <c r="B5" s="99" t="s">
        <v>114</v>
      </c>
      <c r="C5" s="99"/>
    </row>
    <row r="6" spans="1:3" ht="12.75">
      <c r="A6" s="62" t="s">
        <v>24</v>
      </c>
      <c r="B6" s="83" t="s">
        <v>98</v>
      </c>
      <c r="C6" s="71">
        <v>109.179</v>
      </c>
    </row>
    <row r="7" spans="1:3" ht="12.75">
      <c r="A7" s="61" t="s">
        <v>25</v>
      </c>
      <c r="B7" s="52" t="s">
        <v>97</v>
      </c>
      <c r="C7" s="59">
        <v>267.5505</v>
      </c>
    </row>
    <row r="8" spans="1:3" ht="12.75">
      <c r="A8" s="61" t="s">
        <v>26</v>
      </c>
      <c r="B8" s="52" t="s">
        <v>96</v>
      </c>
      <c r="C8" s="59">
        <v>417.44849999999997</v>
      </c>
    </row>
    <row r="9" spans="1:3" ht="12.75">
      <c r="A9" s="61" t="s">
        <v>27</v>
      </c>
      <c r="B9" s="53" t="s">
        <v>100</v>
      </c>
      <c r="C9" s="59">
        <v>106.554</v>
      </c>
    </row>
    <row r="10" spans="1:3" ht="12.75">
      <c r="A10" s="61" t="s">
        <v>28</v>
      </c>
      <c r="B10" s="52" t="s">
        <v>163</v>
      </c>
      <c r="C10" s="59">
        <v>159.81</v>
      </c>
    </row>
    <row r="11" spans="1:3" s="50" customFormat="1" ht="12.75">
      <c r="A11" s="61" t="s">
        <v>29</v>
      </c>
      <c r="B11" s="52" t="s">
        <v>162</v>
      </c>
      <c r="C11" s="59">
        <v>2135.0595000000003</v>
      </c>
    </row>
    <row r="12" spans="1:3" ht="12.75">
      <c r="A12" s="61" t="s">
        <v>30</v>
      </c>
      <c r="B12" s="53" t="s">
        <v>93</v>
      </c>
      <c r="C12" s="59">
        <v>896.3325</v>
      </c>
    </row>
    <row r="13" spans="1:3" ht="12.75">
      <c r="A13" s="61" t="s">
        <v>31</v>
      </c>
      <c r="B13" s="52" t="s">
        <v>164</v>
      </c>
      <c r="C13" s="59">
        <v>89.0085</v>
      </c>
    </row>
    <row r="14" spans="1:3" ht="12.75">
      <c r="A14" s="61" t="s">
        <v>158</v>
      </c>
      <c r="B14" s="52" t="s">
        <v>135</v>
      </c>
      <c r="C14" s="59">
        <v>89.987625</v>
      </c>
    </row>
    <row r="15" spans="1:3" ht="12.75">
      <c r="A15" s="61" t="s">
        <v>108</v>
      </c>
      <c r="B15" s="52" t="s">
        <v>133</v>
      </c>
      <c r="C15" s="59">
        <v>156.87525</v>
      </c>
    </row>
    <row r="16" spans="1:3" ht="12.75">
      <c r="A16" s="61" t="s">
        <v>132</v>
      </c>
      <c r="B16" s="52" t="s">
        <v>134</v>
      </c>
      <c r="C16" s="59">
        <v>290.6505</v>
      </c>
    </row>
    <row r="17" spans="1:3" ht="5.25" customHeight="1">
      <c r="A17" s="75"/>
      <c r="B17" s="92"/>
      <c r="C17" s="80"/>
    </row>
    <row r="18" spans="1:3" ht="15" thickBot="1">
      <c r="A18" s="90" t="s">
        <v>32</v>
      </c>
      <c r="B18" s="99" t="s">
        <v>115</v>
      </c>
      <c r="C18" s="99"/>
    </row>
    <row r="19" spans="1:3" s="50" customFormat="1" ht="12.75">
      <c r="A19" s="72" t="s">
        <v>33</v>
      </c>
      <c r="B19" s="68" t="s">
        <v>5</v>
      </c>
      <c r="C19" s="71">
        <v>18.3</v>
      </c>
    </row>
    <row r="20" spans="1:3" s="50" customFormat="1" ht="12.75">
      <c r="A20" s="73" t="s">
        <v>34</v>
      </c>
      <c r="B20" s="56" t="s">
        <v>6</v>
      </c>
      <c r="C20" s="59">
        <v>15.24</v>
      </c>
    </row>
    <row r="21" spans="1:3" s="50" customFormat="1" ht="12.75">
      <c r="A21" s="73" t="s">
        <v>35</v>
      </c>
      <c r="B21" s="56" t="s">
        <v>7</v>
      </c>
      <c r="C21" s="59">
        <v>6.45</v>
      </c>
    </row>
    <row r="22" spans="1:3" s="50" customFormat="1" ht="12.75">
      <c r="A22" s="61" t="s">
        <v>36</v>
      </c>
      <c r="B22" s="54" t="s">
        <v>8</v>
      </c>
      <c r="C22" s="59">
        <v>7.2</v>
      </c>
    </row>
    <row r="23" spans="1:3" ht="12.75">
      <c r="A23" s="74" t="s">
        <v>37</v>
      </c>
      <c r="B23" s="54" t="s">
        <v>173</v>
      </c>
      <c r="C23" s="59">
        <v>28.03</v>
      </c>
    </row>
    <row r="24" spans="1:3" ht="12.75">
      <c r="A24" s="74" t="s">
        <v>38</v>
      </c>
      <c r="B24" s="54" t="s">
        <v>168</v>
      </c>
      <c r="C24" s="59">
        <v>42.06</v>
      </c>
    </row>
    <row r="25" spans="1:3" ht="12.75">
      <c r="A25" s="74" t="s">
        <v>39</v>
      </c>
      <c r="B25" s="54" t="s">
        <v>169</v>
      </c>
      <c r="C25" s="59">
        <v>17.5</v>
      </c>
    </row>
    <row r="26" spans="1:3" ht="12.75">
      <c r="A26" s="74" t="s">
        <v>40</v>
      </c>
      <c r="B26" s="54" t="s">
        <v>170</v>
      </c>
      <c r="C26" s="59">
        <v>27.7</v>
      </c>
    </row>
    <row r="27" spans="1:3" ht="12.75">
      <c r="A27" s="74" t="s">
        <v>41</v>
      </c>
      <c r="B27" s="55" t="s">
        <v>12</v>
      </c>
      <c r="C27" s="59">
        <v>24.51</v>
      </c>
    </row>
    <row r="28" spans="1:3" ht="12.75">
      <c r="A28" s="74" t="s">
        <v>42</v>
      </c>
      <c r="B28" s="54" t="s">
        <v>113</v>
      </c>
      <c r="C28" s="58">
        <v>34.71</v>
      </c>
    </row>
    <row r="29" spans="1:3" s="50" customFormat="1" ht="12.75">
      <c r="A29" s="61" t="s">
        <v>43</v>
      </c>
      <c r="B29" s="54" t="s">
        <v>171</v>
      </c>
      <c r="C29" s="58">
        <v>7.42</v>
      </c>
    </row>
    <row r="30" spans="1:3" s="50" customFormat="1" ht="12.75">
      <c r="A30" s="61" t="s">
        <v>44</v>
      </c>
      <c r="B30" s="54" t="s">
        <v>172</v>
      </c>
      <c r="C30" s="58">
        <v>9.04</v>
      </c>
    </row>
    <row r="31" spans="1:3" s="50" customFormat="1" ht="12.75">
      <c r="A31" s="61" t="s">
        <v>45</v>
      </c>
      <c r="B31" s="54" t="s">
        <v>16</v>
      </c>
      <c r="C31" s="58">
        <v>45.04</v>
      </c>
    </row>
    <row r="32" spans="1:3" s="50" customFormat="1" ht="5.25" customHeight="1">
      <c r="A32" s="75"/>
      <c r="B32" s="93"/>
      <c r="C32" s="82"/>
    </row>
    <row r="33" spans="1:3" ht="15" thickBot="1">
      <c r="A33" s="90" t="s">
        <v>46</v>
      </c>
      <c r="B33" s="99" t="s">
        <v>116</v>
      </c>
      <c r="C33" s="99"/>
    </row>
    <row r="34" spans="1:3" s="50" customFormat="1" ht="12.75">
      <c r="A34" s="62" t="s">
        <v>122</v>
      </c>
      <c r="B34" s="84" t="s">
        <v>20</v>
      </c>
      <c r="C34" s="71">
        <v>1269.8490000000002</v>
      </c>
    </row>
    <row r="35" spans="1:3" s="50" customFormat="1" ht="12.75">
      <c r="A35" s="73" t="s">
        <v>124</v>
      </c>
      <c r="B35" s="56" t="s">
        <v>60</v>
      </c>
      <c r="C35" s="59">
        <v>23.1</v>
      </c>
    </row>
    <row r="36" spans="1:3" s="50" customFormat="1" ht="12.75">
      <c r="A36" s="61" t="s">
        <v>125</v>
      </c>
      <c r="B36" s="54" t="s">
        <v>21</v>
      </c>
      <c r="C36" s="59">
        <v>3</v>
      </c>
    </row>
    <row r="37" spans="1:3" s="50" customFormat="1" ht="12.75">
      <c r="A37" s="61" t="s">
        <v>126</v>
      </c>
      <c r="B37" s="54" t="s">
        <v>59</v>
      </c>
      <c r="C37" s="59">
        <v>3.3915</v>
      </c>
    </row>
    <row r="38" spans="1:3" ht="12.75">
      <c r="A38" s="61" t="s">
        <v>127</v>
      </c>
      <c r="B38" s="55" t="s">
        <v>58</v>
      </c>
      <c r="C38" s="59">
        <v>6.5835</v>
      </c>
    </row>
    <row r="39" spans="1:3" ht="12.75">
      <c r="A39" s="73" t="s">
        <v>128</v>
      </c>
      <c r="B39" s="56" t="s">
        <v>165</v>
      </c>
      <c r="C39" s="59">
        <v>161.87849999999997</v>
      </c>
    </row>
    <row r="40" spans="1:3" ht="12.75">
      <c r="A40" s="73" t="s">
        <v>129</v>
      </c>
      <c r="B40" s="57" t="s">
        <v>64</v>
      </c>
      <c r="C40" s="59">
        <v>184.28549999999998</v>
      </c>
    </row>
    <row r="41" spans="1:3" ht="12.75">
      <c r="A41" s="73" t="s">
        <v>130</v>
      </c>
      <c r="B41" s="56" t="s">
        <v>94</v>
      </c>
      <c r="C41" s="59">
        <v>36.1725</v>
      </c>
    </row>
    <row r="42" spans="1:3" ht="12.75">
      <c r="A42" s="61" t="s">
        <v>131</v>
      </c>
      <c r="B42" s="56" t="s">
        <v>123</v>
      </c>
      <c r="C42" s="59">
        <v>273.53</v>
      </c>
    </row>
    <row r="43" spans="1:3" ht="12.75">
      <c r="A43" s="73" t="s">
        <v>159</v>
      </c>
      <c r="B43" s="56" t="s">
        <v>160</v>
      </c>
      <c r="C43" s="59">
        <v>128.84</v>
      </c>
    </row>
    <row r="44" spans="1:3" ht="4.5" customHeight="1">
      <c r="A44" s="94"/>
      <c r="B44" s="95"/>
      <c r="C44" s="80"/>
    </row>
    <row r="45" spans="1:3" ht="15" thickBot="1">
      <c r="A45" s="90" t="s">
        <v>47</v>
      </c>
      <c r="B45" s="100" t="s">
        <v>117</v>
      </c>
      <c r="C45" s="100"/>
    </row>
    <row r="46" spans="1:3" ht="12.75">
      <c r="A46" s="62" t="s">
        <v>48</v>
      </c>
      <c r="B46" s="63" t="s">
        <v>71</v>
      </c>
      <c r="C46" s="71">
        <v>160.0916521555088</v>
      </c>
    </row>
    <row r="47" spans="1:3" ht="12.75">
      <c r="A47" s="61" t="s">
        <v>49</v>
      </c>
      <c r="B47" s="57" t="s">
        <v>72</v>
      </c>
      <c r="C47" s="59">
        <v>45.822</v>
      </c>
    </row>
    <row r="48" spans="1:3" ht="12.75">
      <c r="A48" s="61" t="s">
        <v>50</v>
      </c>
      <c r="B48" s="57" t="s">
        <v>73</v>
      </c>
      <c r="C48" s="59">
        <v>72.47099999999999</v>
      </c>
    </row>
    <row r="49" spans="1:3" ht="12.75">
      <c r="A49" s="61" t="s">
        <v>51</v>
      </c>
      <c r="B49" s="57" t="s">
        <v>74</v>
      </c>
      <c r="C49" s="59">
        <v>72.47099999999999</v>
      </c>
    </row>
    <row r="50" spans="1:3" ht="12.75">
      <c r="A50" s="61" t="s">
        <v>118</v>
      </c>
      <c r="B50" s="57" t="s">
        <v>75</v>
      </c>
      <c r="C50" s="59">
        <v>45.4125</v>
      </c>
    </row>
    <row r="51" spans="1:3" ht="12.75">
      <c r="A51" s="61" t="s">
        <v>62</v>
      </c>
      <c r="B51" s="57" t="s">
        <v>76</v>
      </c>
      <c r="C51" s="59">
        <v>45.4125</v>
      </c>
    </row>
    <row r="52" spans="1:3" ht="4.5" customHeight="1">
      <c r="A52" s="75"/>
      <c r="B52" s="26"/>
      <c r="C52" s="80"/>
    </row>
    <row r="53" spans="1:3" s="60" customFormat="1" ht="15" thickBot="1">
      <c r="A53" s="90" t="s">
        <v>77</v>
      </c>
      <c r="B53" s="101" t="s">
        <v>119</v>
      </c>
      <c r="C53" s="101"/>
    </row>
    <row r="54" spans="1:3" s="50" customFormat="1" ht="38.25">
      <c r="A54" s="62" t="s">
        <v>78</v>
      </c>
      <c r="B54" s="78" t="s">
        <v>91</v>
      </c>
      <c r="C54" s="71">
        <v>4969.53</v>
      </c>
    </row>
    <row r="55" spans="1:3" s="50" customFormat="1" ht="38.25">
      <c r="A55" s="61" t="s">
        <v>79</v>
      </c>
      <c r="B55" s="79" t="s">
        <v>87</v>
      </c>
      <c r="C55" s="59">
        <v>4969.53</v>
      </c>
    </row>
    <row r="56" spans="1:3" ht="12.75">
      <c r="A56" s="61" t="s">
        <v>80</v>
      </c>
      <c r="B56" s="64" t="s">
        <v>86</v>
      </c>
      <c r="C56" s="59">
        <v>278.3846521555088</v>
      </c>
    </row>
    <row r="57" spans="1:3" s="67" customFormat="1" ht="3" customHeight="1">
      <c r="A57" s="75"/>
      <c r="B57" s="66"/>
      <c r="C57" s="65"/>
    </row>
    <row r="58" spans="1:3" ht="15" thickBot="1">
      <c r="A58" s="91" t="s">
        <v>120</v>
      </c>
      <c r="B58" s="100" t="s">
        <v>112</v>
      </c>
      <c r="C58" s="100"/>
    </row>
    <row r="59" spans="1:3" s="50" customFormat="1" ht="38.25">
      <c r="A59" s="85" t="s">
        <v>88</v>
      </c>
      <c r="B59" s="86" t="s">
        <v>145</v>
      </c>
      <c r="C59" s="71">
        <v>4447.314050160126</v>
      </c>
    </row>
    <row r="60" spans="1:3" s="50" customFormat="1" ht="38.25">
      <c r="A60" s="77" t="s">
        <v>89</v>
      </c>
      <c r="B60" s="69" t="s">
        <v>146</v>
      </c>
      <c r="C60" s="59">
        <v>6647.812347710124</v>
      </c>
    </row>
    <row r="61" spans="1:3" s="50" customFormat="1" ht="25.5">
      <c r="A61" s="77" t="s">
        <v>90</v>
      </c>
      <c r="B61" s="69" t="s">
        <v>147</v>
      </c>
      <c r="C61" s="59">
        <v>2031.94626425</v>
      </c>
    </row>
    <row r="62" spans="1:3" s="50" customFormat="1" ht="25.5">
      <c r="A62" s="77" t="s">
        <v>121</v>
      </c>
      <c r="B62" s="69" t="s">
        <v>148</v>
      </c>
      <c r="C62" s="59">
        <v>2150.8485070420124</v>
      </c>
    </row>
    <row r="63" spans="1:3" s="50" customFormat="1" ht="38.25">
      <c r="A63" s="77" t="s">
        <v>136</v>
      </c>
      <c r="B63" s="69" t="s">
        <v>149</v>
      </c>
      <c r="C63" s="59">
        <v>432.67733775000005</v>
      </c>
    </row>
    <row r="64" spans="1:3" s="50" customFormat="1" ht="25.5">
      <c r="A64" s="77" t="s">
        <v>137</v>
      </c>
      <c r="B64" s="69" t="s">
        <v>150</v>
      </c>
      <c r="C64" s="59">
        <v>1584.4236377367731</v>
      </c>
    </row>
    <row r="65" spans="1:3" s="50" customFormat="1" ht="14.25" customHeight="1">
      <c r="A65" s="77" t="s">
        <v>138</v>
      </c>
      <c r="B65" s="69" t="s">
        <v>151</v>
      </c>
      <c r="C65" s="59">
        <v>3790.145588208013</v>
      </c>
    </row>
    <row r="66" spans="1:3" s="50" customFormat="1" ht="12.75">
      <c r="A66" s="77" t="s">
        <v>139</v>
      </c>
      <c r="B66" s="69" t="s">
        <v>152</v>
      </c>
      <c r="C66" s="59">
        <v>619.9935</v>
      </c>
    </row>
    <row r="67" spans="1:3" s="50" customFormat="1" ht="16.5" customHeight="1">
      <c r="A67" s="77" t="s">
        <v>140</v>
      </c>
      <c r="B67" s="69" t="s">
        <v>153</v>
      </c>
      <c r="C67" s="59">
        <v>445.3688269420263</v>
      </c>
    </row>
    <row r="68" spans="1:3" s="50" customFormat="1" ht="25.5">
      <c r="A68" s="77" t="s">
        <v>141</v>
      </c>
      <c r="B68" s="69" t="s">
        <v>154</v>
      </c>
      <c r="C68" s="59">
        <v>52.73738253159965</v>
      </c>
    </row>
    <row r="69" spans="1:3" s="50" customFormat="1" ht="25.5">
      <c r="A69" s="77" t="s">
        <v>142</v>
      </c>
      <c r="B69" s="69" t="s">
        <v>155</v>
      </c>
      <c r="C69" s="59">
        <v>142.93857644500002</v>
      </c>
    </row>
    <row r="70" spans="1:3" ht="12.75">
      <c r="A70" s="77" t="s">
        <v>143</v>
      </c>
      <c r="B70" s="70" t="s">
        <v>156</v>
      </c>
      <c r="C70" s="59">
        <v>520.4859220414505</v>
      </c>
    </row>
    <row r="71" spans="1:3" ht="12.75">
      <c r="A71" s="77" t="s">
        <v>144</v>
      </c>
      <c r="B71" s="69" t="s">
        <v>157</v>
      </c>
      <c r="C71" s="59">
        <v>1671.411</v>
      </c>
    </row>
    <row r="72" spans="1:3" ht="12.75">
      <c r="A72" s="77" t="s">
        <v>161</v>
      </c>
      <c r="B72" s="81" t="s">
        <v>166</v>
      </c>
      <c r="C72" s="59">
        <v>415.11</v>
      </c>
    </row>
    <row r="73" spans="1:3" ht="12" customHeight="1">
      <c r="A73" s="97" t="s">
        <v>174</v>
      </c>
      <c r="B73" s="97"/>
      <c r="C73" s="97"/>
    </row>
    <row r="74" spans="1:3" ht="18" customHeight="1">
      <c r="A74" s="98"/>
      <c r="B74" s="98"/>
      <c r="C74" s="98"/>
    </row>
  </sheetData>
  <sheetProtection/>
  <mergeCells count="7">
    <mergeCell ref="A73:C74"/>
    <mergeCell ref="B5:C5"/>
    <mergeCell ref="B18:C18"/>
    <mergeCell ref="B58:C58"/>
    <mergeCell ref="B53:C53"/>
    <mergeCell ref="B45:C45"/>
    <mergeCell ref="B33:C33"/>
  </mergeCells>
  <printOptions horizontalCentered="1"/>
  <pageMargins left="0.2755905511811024" right="0.2362204724409449" top="0" bottom="0" header="0" footer="0"/>
  <pageSetup fitToHeight="2" fitToWidth="1" horizontalDpi="600" verticalDpi="600" orientation="portrait" paperSize="9" scale="78" r:id="rId1"/>
  <rowBreaks count="1" manualBreakCount="1">
    <brk id="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75"/>
  <sheetViews>
    <sheetView zoomScalePageLayoutView="0" workbookViewId="0" topLeftCell="A49">
      <selection activeCell="A66" sqref="A66"/>
    </sheetView>
  </sheetViews>
  <sheetFormatPr defaultColWidth="11.421875" defaultRowHeight="12.75"/>
  <cols>
    <col min="1" max="1" width="12.421875" style="3" customWidth="1"/>
    <col min="2" max="2" width="79.140625" style="3" customWidth="1"/>
    <col min="3" max="3" width="9.8515625" style="21" customWidth="1"/>
    <col min="4" max="5" width="9.8515625" style="18" customWidth="1"/>
    <col min="6" max="16384" width="11.421875" style="3" customWidth="1"/>
  </cols>
  <sheetData>
    <row r="1" spans="1:5" ht="24.75" customHeight="1">
      <c r="A1" s="108" t="s">
        <v>0</v>
      </c>
      <c r="B1" s="108"/>
      <c r="C1" s="108"/>
      <c r="D1" s="108"/>
      <c r="E1" s="108"/>
    </row>
    <row r="2" spans="1:5" ht="27.75" customHeight="1">
      <c r="A2" s="109" t="s">
        <v>54</v>
      </c>
      <c r="B2" s="109"/>
      <c r="C2" s="109"/>
      <c r="D2" s="109"/>
      <c r="E2" s="109"/>
    </row>
    <row r="3" spans="2:3" ht="15" customHeight="1">
      <c r="B3" s="14"/>
      <c r="C3" s="17"/>
    </row>
    <row r="4" spans="1:5" ht="15" customHeight="1">
      <c r="A4" s="106" t="s">
        <v>70</v>
      </c>
      <c r="B4" s="106"/>
      <c r="C4" s="106"/>
      <c r="D4" s="106"/>
      <c r="E4" s="106"/>
    </row>
    <row r="5" spans="1:5" ht="15" customHeight="1">
      <c r="A5" s="106" t="s">
        <v>69</v>
      </c>
      <c r="B5" s="106"/>
      <c r="C5" s="106"/>
      <c r="D5" s="106"/>
      <c r="E5" s="106"/>
    </row>
    <row r="6" spans="1:5" ht="15" customHeight="1">
      <c r="A6" s="106" t="s">
        <v>84</v>
      </c>
      <c r="B6" s="106"/>
      <c r="C6" s="106"/>
      <c r="D6" s="106"/>
      <c r="E6" s="106"/>
    </row>
    <row r="7" spans="1:5" ht="15" customHeight="1">
      <c r="A7" s="105" t="s">
        <v>106</v>
      </c>
      <c r="B7" s="105"/>
      <c r="C7" s="105"/>
      <c r="D7" s="105"/>
      <c r="E7" s="105"/>
    </row>
    <row r="8" spans="1:5" ht="15" customHeight="1">
      <c r="A8" s="105" t="s">
        <v>107</v>
      </c>
      <c r="B8" s="105"/>
      <c r="C8" s="105"/>
      <c r="D8" s="105"/>
      <c r="E8" s="105"/>
    </row>
    <row r="9" spans="1:5" ht="15" customHeight="1">
      <c r="A9" s="46"/>
      <c r="B9" s="46"/>
      <c r="C9" s="46"/>
      <c r="D9" s="46"/>
      <c r="E9" s="46"/>
    </row>
    <row r="10" spans="1:5" ht="15" customHeight="1">
      <c r="A10" s="107" t="s">
        <v>52</v>
      </c>
      <c r="B10" s="107"/>
      <c r="C10" s="107"/>
      <c r="D10" s="107"/>
      <c r="E10" s="107"/>
    </row>
    <row r="11" spans="2:3" ht="15" customHeight="1">
      <c r="B11" s="15"/>
      <c r="C11" s="17"/>
    </row>
    <row r="12" spans="1:5" ht="15" customHeight="1">
      <c r="A12" s="102" t="s">
        <v>68</v>
      </c>
      <c r="B12" s="102"/>
      <c r="C12" s="102"/>
      <c r="D12" s="102"/>
      <c r="E12" s="102"/>
    </row>
    <row r="13" spans="1:8" ht="15" customHeight="1">
      <c r="A13" s="102" t="s">
        <v>65</v>
      </c>
      <c r="B13" s="102"/>
      <c r="C13" s="102"/>
      <c r="D13" s="102"/>
      <c r="E13" s="102"/>
      <c r="F13" s="16"/>
      <c r="G13" s="16"/>
      <c r="H13"/>
    </row>
    <row r="14" spans="2:5" ht="13.5" thickBot="1">
      <c r="B14" s="4"/>
      <c r="C14" s="3"/>
      <c r="E14" s="18" t="s">
        <v>53</v>
      </c>
    </row>
    <row r="15" spans="1:5" ht="41.25" customHeight="1">
      <c r="A15" s="8" t="s">
        <v>22</v>
      </c>
      <c r="B15" s="9" t="s">
        <v>1</v>
      </c>
      <c r="C15" s="103" t="s">
        <v>55</v>
      </c>
      <c r="D15" s="103" t="s">
        <v>67</v>
      </c>
      <c r="E15" s="103" t="s">
        <v>66</v>
      </c>
    </row>
    <row r="16" spans="1:5" ht="14.25" customHeight="1" thickBot="1">
      <c r="A16" s="7"/>
      <c r="B16" s="5"/>
      <c r="C16" s="104"/>
      <c r="D16" s="104"/>
      <c r="E16" s="104"/>
    </row>
    <row r="17" spans="1:5" ht="14.25">
      <c r="A17" s="11" t="s">
        <v>23</v>
      </c>
      <c r="B17" s="1" t="s">
        <v>2</v>
      </c>
      <c r="C17" s="19"/>
      <c r="E17" s="23"/>
    </row>
    <row r="18" spans="1:5" ht="12.75">
      <c r="A18" s="6" t="s">
        <v>24</v>
      </c>
      <c r="B18" s="11" t="s">
        <v>99</v>
      </c>
      <c r="C18" s="20">
        <v>285</v>
      </c>
      <c r="D18" s="18">
        <f>C18*0.9</f>
        <v>256.5</v>
      </c>
      <c r="E18" s="24">
        <f>C18*0.85</f>
        <v>242.25</v>
      </c>
    </row>
    <row r="19" spans="1:5" ht="12.75">
      <c r="A19" s="6" t="s">
        <v>25</v>
      </c>
      <c r="B19" s="11" t="s">
        <v>98</v>
      </c>
      <c r="C19" s="20">
        <v>127.68</v>
      </c>
      <c r="D19" s="18">
        <f aca="true" t="shared" si="0" ref="D19:D26">C19*0.9</f>
        <v>114.912</v>
      </c>
      <c r="E19" s="24">
        <f>C19*0.85</f>
        <v>108.528</v>
      </c>
    </row>
    <row r="20" spans="1:5" ht="12.75">
      <c r="A20" s="6" t="s">
        <v>26</v>
      </c>
      <c r="B20" s="11" t="s">
        <v>97</v>
      </c>
      <c r="C20" s="20">
        <v>150</v>
      </c>
      <c r="D20" s="18">
        <f t="shared" si="0"/>
        <v>135</v>
      </c>
      <c r="E20" s="24">
        <f aca="true" t="shared" si="1" ref="E20:E26">C20*0.85</f>
        <v>127.5</v>
      </c>
    </row>
    <row r="21" spans="1:5" ht="12.75">
      <c r="A21" s="6" t="s">
        <v>27</v>
      </c>
      <c r="B21" s="11" t="s">
        <v>96</v>
      </c>
      <c r="C21" s="20">
        <v>153.97</v>
      </c>
      <c r="D21" s="18">
        <f t="shared" si="0"/>
        <v>138.573</v>
      </c>
      <c r="E21" s="24">
        <f t="shared" si="1"/>
        <v>130.87449999999998</v>
      </c>
    </row>
    <row r="22" spans="1:5" ht="12.75">
      <c r="A22" s="6" t="s">
        <v>28</v>
      </c>
      <c r="B22" s="11" t="s">
        <v>100</v>
      </c>
      <c r="C22" s="20">
        <v>85.8</v>
      </c>
      <c r="D22" s="18">
        <f t="shared" si="0"/>
        <v>77.22</v>
      </c>
      <c r="E22" s="24">
        <f t="shared" si="1"/>
        <v>72.92999999999999</v>
      </c>
    </row>
    <row r="23" spans="1:5" ht="12.75">
      <c r="A23" s="6" t="s">
        <v>29</v>
      </c>
      <c r="B23" s="11" t="s">
        <v>101</v>
      </c>
      <c r="C23" s="20">
        <v>125</v>
      </c>
      <c r="D23" s="18">
        <f t="shared" si="0"/>
        <v>112.5</v>
      </c>
      <c r="E23" s="24">
        <f t="shared" si="1"/>
        <v>106.25</v>
      </c>
    </row>
    <row r="24" spans="1:5" ht="12.75">
      <c r="A24" s="6" t="s">
        <v>30</v>
      </c>
      <c r="B24" s="11" t="s">
        <v>102</v>
      </c>
      <c r="C24" s="20">
        <v>20.4</v>
      </c>
      <c r="D24" s="18">
        <f t="shared" si="0"/>
        <v>18.36</v>
      </c>
      <c r="E24" s="24">
        <f t="shared" si="1"/>
        <v>17.34</v>
      </c>
    </row>
    <row r="25" spans="1:5" ht="12.75">
      <c r="A25" s="6" t="s">
        <v>31</v>
      </c>
      <c r="B25" s="11" t="s">
        <v>3</v>
      </c>
      <c r="C25" s="20">
        <v>711.36</v>
      </c>
      <c r="D25" s="18">
        <f t="shared" si="0"/>
        <v>640.224</v>
      </c>
      <c r="E25" s="24">
        <f t="shared" si="1"/>
        <v>604.656</v>
      </c>
    </row>
    <row r="26" spans="1:5" ht="12.75">
      <c r="A26" s="6" t="s">
        <v>105</v>
      </c>
      <c r="B26" s="11" t="s">
        <v>93</v>
      </c>
      <c r="C26" s="20">
        <v>584.4</v>
      </c>
      <c r="D26" s="18">
        <f t="shared" si="0"/>
        <v>525.96</v>
      </c>
      <c r="E26" s="24">
        <f t="shared" si="1"/>
        <v>496.73999999999995</v>
      </c>
    </row>
    <row r="27" spans="1:5" ht="12.75">
      <c r="A27" s="6" t="s">
        <v>108</v>
      </c>
      <c r="B27" s="45" t="s">
        <v>109</v>
      </c>
      <c r="C27" s="20">
        <v>64.45</v>
      </c>
      <c r="D27" s="20">
        <v>64.45</v>
      </c>
      <c r="E27" s="20">
        <v>64.45</v>
      </c>
    </row>
    <row r="28" spans="1:5" ht="14.25">
      <c r="A28" s="11" t="s">
        <v>32</v>
      </c>
      <c r="B28" s="2" t="s">
        <v>4</v>
      </c>
      <c r="C28" s="20"/>
      <c r="E28" s="24"/>
    </row>
    <row r="29" spans="1:5" ht="12.75">
      <c r="A29" s="6" t="s">
        <v>33</v>
      </c>
      <c r="B29" s="10" t="s">
        <v>5</v>
      </c>
      <c r="C29" s="20">
        <v>7.2</v>
      </c>
      <c r="D29" s="18">
        <f>C29*0.9</f>
        <v>6.48</v>
      </c>
      <c r="E29" s="24">
        <f>C29*0.85</f>
        <v>6.12</v>
      </c>
    </row>
    <row r="30" spans="1:5" ht="12.75">
      <c r="A30" s="6" t="s">
        <v>34</v>
      </c>
      <c r="B30" s="10" t="s">
        <v>6</v>
      </c>
      <c r="C30" s="20">
        <v>7.2</v>
      </c>
      <c r="D30" s="18">
        <f aca="true" t="shared" si="2" ref="D30:D42">C30*0.9</f>
        <v>6.48</v>
      </c>
      <c r="E30" s="24">
        <f aca="true" t="shared" si="3" ref="E30:E42">C30*0.85</f>
        <v>6.12</v>
      </c>
    </row>
    <row r="31" spans="1:5" ht="12.75">
      <c r="A31" s="6" t="s">
        <v>35</v>
      </c>
      <c r="B31" s="10" t="s">
        <v>7</v>
      </c>
      <c r="C31" s="20">
        <v>4.8</v>
      </c>
      <c r="D31" s="18">
        <f t="shared" si="2"/>
        <v>4.32</v>
      </c>
      <c r="E31" s="24">
        <f t="shared" si="3"/>
        <v>4.08</v>
      </c>
    </row>
    <row r="32" spans="1:5" ht="12.75">
      <c r="A32" s="6" t="s">
        <v>36</v>
      </c>
      <c r="B32" s="10" t="s">
        <v>8</v>
      </c>
      <c r="C32" s="20">
        <v>7.2</v>
      </c>
      <c r="D32" s="18">
        <f t="shared" si="2"/>
        <v>6.48</v>
      </c>
      <c r="E32" s="24">
        <f t="shared" si="3"/>
        <v>6.12</v>
      </c>
    </row>
    <row r="33" spans="1:5" ht="12.75">
      <c r="A33" s="6" t="s">
        <v>37</v>
      </c>
      <c r="B33" s="10" t="s">
        <v>9</v>
      </c>
      <c r="C33" s="20">
        <v>20</v>
      </c>
      <c r="D33" s="18">
        <f t="shared" si="2"/>
        <v>18</v>
      </c>
      <c r="E33" s="24">
        <f t="shared" si="3"/>
        <v>17</v>
      </c>
    </row>
    <row r="34" spans="1:5" ht="12.75">
      <c r="A34" s="6" t="s">
        <v>38</v>
      </c>
      <c r="B34" s="10" t="s">
        <v>95</v>
      </c>
      <c r="C34" s="20">
        <v>26.64</v>
      </c>
      <c r="D34" s="18">
        <f t="shared" si="2"/>
        <v>23.976000000000003</v>
      </c>
      <c r="E34" s="24">
        <f t="shared" si="3"/>
        <v>22.644</v>
      </c>
    </row>
    <row r="35" spans="1:5" ht="12.75">
      <c r="A35" s="6" t="s">
        <v>39</v>
      </c>
      <c r="B35" s="10" t="s">
        <v>10</v>
      </c>
      <c r="C35" s="20">
        <v>12</v>
      </c>
      <c r="D35" s="18">
        <f t="shared" si="2"/>
        <v>10.8</v>
      </c>
      <c r="E35" s="24">
        <f t="shared" si="3"/>
        <v>10.2</v>
      </c>
    </row>
    <row r="36" spans="1:5" ht="12.75">
      <c r="A36" s="6" t="s">
        <v>40</v>
      </c>
      <c r="B36" s="10" t="s">
        <v>11</v>
      </c>
      <c r="C36" s="20">
        <v>9.04</v>
      </c>
      <c r="D36" s="18">
        <f t="shared" si="2"/>
        <v>8.136</v>
      </c>
      <c r="E36" s="24">
        <f t="shared" si="3"/>
        <v>7.683999999999999</v>
      </c>
    </row>
    <row r="37" spans="1:5" ht="12.75">
      <c r="A37" s="6" t="s">
        <v>41</v>
      </c>
      <c r="B37" s="10" t="s">
        <v>12</v>
      </c>
      <c r="C37" s="20">
        <v>9.04</v>
      </c>
      <c r="D37" s="18">
        <f t="shared" si="2"/>
        <v>8.136</v>
      </c>
      <c r="E37" s="24">
        <f t="shared" si="3"/>
        <v>7.683999999999999</v>
      </c>
    </row>
    <row r="38" spans="1:5" ht="12.75">
      <c r="A38" s="6" t="s">
        <v>42</v>
      </c>
      <c r="B38" s="10" t="s">
        <v>13</v>
      </c>
      <c r="C38" s="20">
        <v>9.04</v>
      </c>
      <c r="D38" s="18">
        <f t="shared" si="2"/>
        <v>8.136</v>
      </c>
      <c r="E38" s="24">
        <f t="shared" si="3"/>
        <v>7.683999999999999</v>
      </c>
    </row>
    <row r="39" spans="1:5" ht="12.75">
      <c r="A39" s="6" t="s">
        <v>43</v>
      </c>
      <c r="B39" s="10" t="s">
        <v>14</v>
      </c>
      <c r="C39" s="20">
        <v>6</v>
      </c>
      <c r="D39" s="18">
        <f t="shared" si="2"/>
        <v>5.4</v>
      </c>
      <c r="E39" s="24">
        <f t="shared" si="3"/>
        <v>5.1</v>
      </c>
    </row>
    <row r="40" spans="1:5" ht="12.75">
      <c r="A40" s="6" t="s">
        <v>44</v>
      </c>
      <c r="B40" s="10" t="s">
        <v>15</v>
      </c>
      <c r="C40" s="20">
        <v>9.04</v>
      </c>
      <c r="D40" s="18">
        <f t="shared" si="2"/>
        <v>8.136</v>
      </c>
      <c r="E40" s="24">
        <f t="shared" si="3"/>
        <v>7.683999999999999</v>
      </c>
    </row>
    <row r="41" spans="1:5" ht="12.75">
      <c r="A41" s="6" t="s">
        <v>45</v>
      </c>
      <c r="B41" s="10" t="s">
        <v>16</v>
      </c>
      <c r="C41" s="20">
        <v>45.04</v>
      </c>
      <c r="D41" s="18">
        <f t="shared" si="2"/>
        <v>40.536</v>
      </c>
      <c r="E41" s="24">
        <f t="shared" si="3"/>
        <v>38.284</v>
      </c>
    </row>
    <row r="42" spans="1:5" ht="14.25">
      <c r="A42" s="11" t="s">
        <v>46</v>
      </c>
      <c r="B42" s="2" t="s">
        <v>17</v>
      </c>
      <c r="C42" s="20">
        <v>7.2</v>
      </c>
      <c r="D42" s="18">
        <f t="shared" si="2"/>
        <v>6.48</v>
      </c>
      <c r="E42" s="24">
        <f t="shared" si="3"/>
        <v>6.12</v>
      </c>
    </row>
    <row r="43" spans="1:5" ht="14.25">
      <c r="A43" s="11" t="s">
        <v>47</v>
      </c>
      <c r="B43" s="2" t="s">
        <v>18</v>
      </c>
      <c r="C43" s="20"/>
      <c r="E43" s="24"/>
    </row>
    <row r="44" spans="1:5" ht="12.75">
      <c r="A44" s="6" t="s">
        <v>48</v>
      </c>
      <c r="B44" s="10" t="s">
        <v>19</v>
      </c>
      <c r="C44" s="20">
        <v>32.4</v>
      </c>
      <c r="D44" s="20">
        <v>32.4</v>
      </c>
      <c r="E44" s="20">
        <v>32.4</v>
      </c>
    </row>
    <row r="45" spans="1:5" ht="12.75">
      <c r="A45" s="6" t="s">
        <v>49</v>
      </c>
      <c r="B45" s="10" t="s">
        <v>20</v>
      </c>
      <c r="C45" s="20">
        <v>792</v>
      </c>
      <c r="D45" s="20">
        <v>792</v>
      </c>
      <c r="E45" s="20">
        <v>792</v>
      </c>
    </row>
    <row r="46" spans="1:5" ht="12.75">
      <c r="A46" s="6" t="s">
        <v>50</v>
      </c>
      <c r="B46" s="10" t="s">
        <v>60</v>
      </c>
      <c r="C46" s="20">
        <v>25</v>
      </c>
      <c r="D46" s="20">
        <v>25</v>
      </c>
      <c r="E46" s="20">
        <v>25</v>
      </c>
    </row>
    <row r="47" spans="1:5" ht="12.75">
      <c r="A47" s="6" t="s">
        <v>51</v>
      </c>
      <c r="B47" s="10" t="s">
        <v>21</v>
      </c>
      <c r="C47" s="20">
        <v>3</v>
      </c>
      <c r="D47" s="20">
        <v>3</v>
      </c>
      <c r="E47" s="20">
        <v>3</v>
      </c>
    </row>
    <row r="48" spans="1:5" ht="12.75">
      <c r="A48" s="6" t="s">
        <v>62</v>
      </c>
      <c r="B48" s="22" t="s">
        <v>59</v>
      </c>
      <c r="C48" s="20">
        <v>4.8</v>
      </c>
      <c r="D48" s="20">
        <v>4.8</v>
      </c>
      <c r="E48" s="20">
        <v>4.8</v>
      </c>
    </row>
    <row r="49" spans="1:5" ht="12.75">
      <c r="A49" s="6" t="s">
        <v>63</v>
      </c>
      <c r="B49" s="22" t="s">
        <v>58</v>
      </c>
      <c r="C49" s="20">
        <v>16.8</v>
      </c>
      <c r="D49" s="20">
        <v>16.8</v>
      </c>
      <c r="E49" s="20">
        <v>16.8</v>
      </c>
    </row>
    <row r="50" spans="1:5" ht="12.75">
      <c r="A50" s="6" t="s">
        <v>57</v>
      </c>
      <c r="B50" s="10" t="s">
        <v>56</v>
      </c>
      <c r="C50" s="20">
        <v>71.69</v>
      </c>
      <c r="D50" s="20">
        <v>71.69</v>
      </c>
      <c r="E50" s="20">
        <v>71.69</v>
      </c>
    </row>
    <row r="51" spans="1:5" ht="12.75">
      <c r="A51" s="27" t="s">
        <v>61</v>
      </c>
      <c r="B51" s="29" t="s">
        <v>64</v>
      </c>
      <c r="C51" s="20">
        <v>80.65</v>
      </c>
      <c r="D51" s="20">
        <v>80.65</v>
      </c>
      <c r="E51" s="20">
        <v>80.65</v>
      </c>
    </row>
    <row r="52" spans="1:5" ht="12.75">
      <c r="A52" s="27" t="s">
        <v>104</v>
      </c>
      <c r="B52" s="41" t="s">
        <v>94</v>
      </c>
      <c r="C52" s="34">
        <v>26.84</v>
      </c>
      <c r="D52" s="34">
        <v>26.84</v>
      </c>
      <c r="E52" s="34">
        <v>26.84</v>
      </c>
    </row>
    <row r="53" spans="1:5" ht="14.25">
      <c r="A53" s="28" t="s">
        <v>77</v>
      </c>
      <c r="B53" s="31" t="s">
        <v>85</v>
      </c>
      <c r="C53" s="20"/>
      <c r="D53" s="24"/>
      <c r="E53" s="24"/>
    </row>
    <row r="54" spans="1:5" ht="12.75">
      <c r="A54" s="27" t="s">
        <v>78</v>
      </c>
      <c r="B54" s="30" t="s">
        <v>71</v>
      </c>
      <c r="C54" s="20">
        <v>34.4</v>
      </c>
      <c r="D54" s="24">
        <f aca="true" t="shared" si="4" ref="D54:D63">C54*0.9</f>
        <v>30.96</v>
      </c>
      <c r="E54" s="24">
        <f aca="true" t="shared" si="5" ref="E54:E63">C54*0.85</f>
        <v>29.24</v>
      </c>
    </row>
    <row r="55" spans="1:5" ht="19.5" customHeight="1">
      <c r="A55" s="6" t="s">
        <v>79</v>
      </c>
      <c r="B55" s="26" t="s">
        <v>72</v>
      </c>
      <c r="C55" s="20">
        <v>14.58</v>
      </c>
      <c r="D55" s="24">
        <f t="shared" si="4"/>
        <v>13.122</v>
      </c>
      <c r="E55" s="24">
        <f t="shared" si="5"/>
        <v>12.392999999999999</v>
      </c>
    </row>
    <row r="56" spans="1:5" ht="12.75">
      <c r="A56" s="6" t="s">
        <v>80</v>
      </c>
      <c r="B56" s="26" t="s">
        <v>73</v>
      </c>
      <c r="C56" s="20">
        <v>25.71</v>
      </c>
      <c r="D56" s="24">
        <f t="shared" si="4"/>
        <v>23.139000000000003</v>
      </c>
      <c r="E56" s="24">
        <f t="shared" si="5"/>
        <v>21.8535</v>
      </c>
    </row>
    <row r="57" spans="1:5" ht="12.75">
      <c r="A57" s="6" t="s">
        <v>81</v>
      </c>
      <c r="B57" s="26" t="s">
        <v>74</v>
      </c>
      <c r="C57" s="20">
        <v>25.71</v>
      </c>
      <c r="D57" s="24">
        <f t="shared" si="4"/>
        <v>23.139000000000003</v>
      </c>
      <c r="E57" s="24">
        <f t="shared" si="5"/>
        <v>21.8535</v>
      </c>
    </row>
    <row r="58" spans="1:5" ht="12.75">
      <c r="A58" s="6" t="s">
        <v>82</v>
      </c>
      <c r="B58" s="26" t="s">
        <v>75</v>
      </c>
      <c r="C58" s="20">
        <v>14.58</v>
      </c>
      <c r="D58" s="24">
        <f t="shared" si="4"/>
        <v>13.122</v>
      </c>
      <c r="E58" s="24">
        <f t="shared" si="5"/>
        <v>12.392999999999999</v>
      </c>
    </row>
    <row r="59" spans="1:5" ht="12.75">
      <c r="A59" s="6" t="s">
        <v>83</v>
      </c>
      <c r="B59" s="26" t="s">
        <v>76</v>
      </c>
      <c r="C59" s="20">
        <v>14.58</v>
      </c>
      <c r="D59" s="24">
        <f t="shared" si="4"/>
        <v>13.122</v>
      </c>
      <c r="E59" s="24">
        <f t="shared" si="5"/>
        <v>12.392999999999999</v>
      </c>
    </row>
    <row r="60" spans="1:5" ht="28.5">
      <c r="A60" s="37" t="s">
        <v>103</v>
      </c>
      <c r="B60" s="38" t="s">
        <v>92</v>
      </c>
      <c r="C60" s="39"/>
      <c r="D60" s="24"/>
      <c r="E60" s="24"/>
    </row>
    <row r="61" spans="1:5" ht="51">
      <c r="A61" s="32" t="s">
        <v>88</v>
      </c>
      <c r="B61" s="42" t="s">
        <v>91</v>
      </c>
      <c r="C61" s="35">
        <v>4969.53</v>
      </c>
      <c r="D61" s="24">
        <f t="shared" si="4"/>
        <v>4472.577</v>
      </c>
      <c r="E61" s="24">
        <f t="shared" si="5"/>
        <v>4224.1005</v>
      </c>
    </row>
    <row r="62" spans="1:5" ht="51">
      <c r="A62" s="32" t="s">
        <v>89</v>
      </c>
      <c r="B62" s="42" t="s">
        <v>87</v>
      </c>
      <c r="C62" s="35">
        <v>4969.53</v>
      </c>
      <c r="D62" s="24">
        <f t="shared" si="4"/>
        <v>4472.577</v>
      </c>
      <c r="E62" s="24">
        <f t="shared" si="5"/>
        <v>4224.1005</v>
      </c>
    </row>
    <row r="63" spans="1:5" ht="13.5" thickBot="1">
      <c r="A63" s="33" t="s">
        <v>90</v>
      </c>
      <c r="B63" s="43" t="s">
        <v>86</v>
      </c>
      <c r="C63" s="36">
        <v>62.71</v>
      </c>
      <c r="D63" s="25">
        <f t="shared" si="4"/>
        <v>56.439</v>
      </c>
      <c r="E63" s="25">
        <f t="shared" si="5"/>
        <v>53.3035</v>
      </c>
    </row>
    <row r="64" ht="12.75">
      <c r="A64" s="12" t="s">
        <v>110</v>
      </c>
    </row>
    <row r="65" spans="1:5" ht="12.75">
      <c r="A65" s="49" t="s">
        <v>111</v>
      </c>
      <c r="B65" s="49"/>
      <c r="C65" s="47"/>
      <c r="D65" s="48"/>
      <c r="E65" s="48"/>
    </row>
    <row r="66" ht="12.75">
      <c r="A66" s="40"/>
    </row>
    <row r="72" ht="12.75">
      <c r="B72" s="44"/>
    </row>
    <row r="73" ht="12.75">
      <c r="B73" s="44"/>
    </row>
    <row r="74" ht="12.75">
      <c r="B74" s="44"/>
    </row>
    <row r="75" ht="12.75">
      <c r="B75" s="44"/>
    </row>
  </sheetData>
  <sheetProtection/>
  <mergeCells count="13">
    <mergeCell ref="A1:E1"/>
    <mergeCell ref="A2:E2"/>
    <mergeCell ref="A4:E4"/>
    <mergeCell ref="A5:E5"/>
    <mergeCell ref="A13:E13"/>
    <mergeCell ref="C15:C16"/>
    <mergeCell ref="E15:E16"/>
    <mergeCell ref="D15:D16"/>
    <mergeCell ref="A7:E7"/>
    <mergeCell ref="A6:E6"/>
    <mergeCell ref="A12:E12"/>
    <mergeCell ref="A8:E8"/>
    <mergeCell ref="A10:E10"/>
  </mergeCells>
  <printOptions horizontalCentered="1" verticalCentered="1"/>
  <pageMargins left="0.3937007874015748" right="0.1968503937007874" top="0.984251968503937" bottom="0.984251968503937" header="0.5118110236220472" footer="0.5118110236220472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FUNDACAO HEMOMINAS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DIVISAO DE INFORMATICA</dc:creator>
  <cp:keywords/>
  <dc:description/>
  <cp:lastModifiedBy>Margareth Pettersen Roque</cp:lastModifiedBy>
  <cp:lastPrinted>2022-04-26T17:27:25Z</cp:lastPrinted>
  <dcterms:created xsi:type="dcterms:W3CDTF">1998-07-31T12:55:25Z</dcterms:created>
  <dcterms:modified xsi:type="dcterms:W3CDTF">2022-05-04T03:12:20Z</dcterms:modified>
  <cp:category/>
  <cp:version/>
  <cp:contentType/>
  <cp:contentStatus/>
</cp:coreProperties>
</file>